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asari\Google ドライブ\統計\"/>
    </mc:Choice>
  </mc:AlternateContent>
  <xr:revisionPtr revIDLastSave="0" documentId="13_ncr:1_{0493E6D1-7A1A-4357-9C05-85443C45D7A6}" xr6:coauthVersionLast="41" xr6:coauthVersionMax="41" xr10:uidLastSave="{00000000-0000-0000-0000-000000000000}"/>
  <bookViews>
    <workbookView xWindow="-23490" yWindow="465" windowWidth="21570" windowHeight="13290" xr2:uid="{F7D25EEF-1372-4EB7-9E9B-3D9A610AB355}"/>
  </bookViews>
  <sheets>
    <sheet name="総人口推移グラフ" sheetId="3" r:id="rId1"/>
    <sheet name="年齢3区分別構成比の推移グラフ" sheetId="4" r:id="rId2"/>
    <sheet name="元データ" sheetId="1" r:id="rId3"/>
    <sheet name="出典・規約" sheetId="5" r:id="rId4"/>
  </sheets>
  <definedNames>
    <definedName name="_xlnm._FilterDatabase" localSheetId="2" hidden="1">元データ!$B$3:$R$42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41" i="1" l="1"/>
  <c r="Q41" i="1"/>
  <c r="P41" i="1"/>
  <c r="R39" i="1"/>
  <c r="Q39" i="1"/>
  <c r="P39" i="1"/>
  <c r="R37" i="1"/>
  <c r="Q37" i="1"/>
  <c r="P37" i="1"/>
  <c r="R35" i="1"/>
  <c r="Q35" i="1"/>
  <c r="P35" i="1"/>
  <c r="R33" i="1"/>
  <c r="Q33" i="1"/>
  <c r="P33" i="1"/>
  <c r="R31" i="1"/>
  <c r="Q31" i="1"/>
  <c r="P31" i="1"/>
  <c r="K41" i="1"/>
  <c r="K39" i="1"/>
  <c r="K37" i="1"/>
  <c r="K35" i="1"/>
  <c r="K33" i="1"/>
  <c r="K31" i="1"/>
  <c r="I41" i="1"/>
  <c r="H41" i="1"/>
  <c r="G41" i="1"/>
  <c r="F41" i="1"/>
  <c r="E41" i="1"/>
  <c r="D41" i="1"/>
  <c r="I39" i="1"/>
  <c r="H39" i="1"/>
  <c r="G39" i="1"/>
  <c r="F39" i="1"/>
  <c r="E39" i="1"/>
  <c r="D39" i="1"/>
  <c r="I37" i="1"/>
  <c r="H37" i="1"/>
  <c r="G37" i="1"/>
  <c r="F37" i="1"/>
  <c r="E37" i="1"/>
  <c r="D37" i="1"/>
  <c r="I35" i="1"/>
  <c r="H35" i="1"/>
  <c r="G35" i="1"/>
  <c r="F35" i="1"/>
  <c r="E35" i="1"/>
  <c r="D35" i="1"/>
  <c r="I33" i="1"/>
  <c r="H33" i="1"/>
  <c r="G33" i="1"/>
  <c r="F33" i="1"/>
  <c r="E33" i="1"/>
  <c r="D33" i="1"/>
  <c r="I31" i="1"/>
  <c r="H31" i="1"/>
  <c r="G31" i="1"/>
  <c r="F31" i="1"/>
  <c r="E31" i="1"/>
  <c r="D31" i="1"/>
  <c r="O31" i="1" l="1"/>
  <c r="N31" i="1"/>
  <c r="O33" i="1"/>
  <c r="N33" i="1"/>
  <c r="O35" i="1"/>
  <c r="N35" i="1"/>
  <c r="O37" i="1"/>
  <c r="N37" i="1"/>
  <c r="O39" i="1"/>
  <c r="N39" i="1"/>
  <c r="O41" i="1"/>
  <c r="N41" i="1"/>
  <c r="M41" i="1"/>
  <c r="M39" i="1"/>
  <c r="M37" i="1"/>
  <c r="M35" i="1"/>
  <c r="M33" i="1"/>
  <c r="M31" i="1"/>
  <c r="C41" i="1"/>
  <c r="B41" i="1"/>
  <c r="C39" i="1"/>
  <c r="B39" i="1"/>
  <c r="C37" i="1"/>
  <c r="B37" i="1"/>
  <c r="C35" i="1"/>
  <c r="B35" i="1"/>
  <c r="C33" i="1"/>
  <c r="B33" i="1"/>
  <c r="C31" i="1"/>
  <c r="B31" i="1"/>
</calcChain>
</file>

<file path=xl/sharedStrings.xml><?xml version="1.0" encoding="utf-8"?>
<sst xmlns="http://schemas.openxmlformats.org/spreadsheetml/2006/main" count="59" uniqueCount="34">
  <si>
    <t>男</t>
  </si>
  <si>
    <t>女</t>
  </si>
  <si>
    <t>自然増減</t>
  </si>
  <si>
    <t>出生児数</t>
  </si>
  <si>
    <t>死亡者数</t>
  </si>
  <si>
    <t>…</t>
  </si>
  <si>
    <t>社会増減</t>
    <phoneticPr fontId="3"/>
  </si>
  <si>
    <t>年</t>
    <phoneticPr fontId="3"/>
  </si>
  <si>
    <t>0～14歳(年少人口)</t>
    <phoneticPr fontId="3"/>
  </si>
  <si>
    <t>15～64（生産年齢人口）</t>
    <phoneticPr fontId="3"/>
  </si>
  <si>
    <t>0～14歳(年少人口構成比)</t>
    <phoneticPr fontId="3"/>
  </si>
  <si>
    <t>15～64（生産年齢人口構成比）</t>
    <phoneticPr fontId="3"/>
  </si>
  <si>
    <t>65歳以上（老年人口構成比）</t>
    <phoneticPr fontId="3"/>
  </si>
  <si>
    <t>65歳以上（老年人口）</t>
    <phoneticPr fontId="3"/>
  </si>
  <si>
    <r>
      <t>人口密度（人/km</t>
    </r>
    <r>
      <rPr>
        <b/>
        <vertAlign val="superscript"/>
        <sz val="9"/>
        <color indexed="8"/>
        <rFont val="メイリオ"/>
        <family val="3"/>
        <charset val="128"/>
      </rPr>
      <t>2</t>
    </r>
    <r>
      <rPr>
        <b/>
        <sz val="9"/>
        <color indexed="8"/>
        <rFont val="メイリオ"/>
        <family val="3"/>
        <charset val="128"/>
      </rPr>
      <t>）</t>
    </r>
    <phoneticPr fontId="3"/>
  </si>
  <si>
    <t>対前年増減率</t>
    <phoneticPr fontId="3"/>
  </si>
  <si>
    <t>年齢3区分別人口(千人)</t>
    <rPh sb="9" eb="11">
      <t>センニン</t>
    </rPh>
    <phoneticPr fontId="3"/>
  </si>
  <si>
    <t>総人口(千人)</t>
    <phoneticPr fontId="3"/>
  </si>
  <si>
    <t>年齢3区分別人口構成比(%)</t>
    <rPh sb="8" eb="11">
      <t>コウセイヒ</t>
    </rPh>
    <phoneticPr fontId="3"/>
  </si>
  <si>
    <t>人口増減(千人)</t>
    <rPh sb="5" eb="7">
      <t>センニン</t>
    </rPh>
    <phoneticPr fontId="3"/>
  </si>
  <si>
    <t>出典</t>
    <rPh sb="0" eb="2">
      <t>シュッテン</t>
    </rPh>
    <phoneticPr fontId="3"/>
  </si>
  <si>
    <t>組織</t>
    <rPh sb="0" eb="2">
      <t>ソシキ</t>
    </rPh>
    <phoneticPr fontId="3"/>
  </si>
  <si>
    <t>コンテンツ</t>
    <phoneticPr fontId="3"/>
  </si>
  <si>
    <t>規約</t>
    <rPh sb="0" eb="2">
      <t>キヤク</t>
    </rPh>
    <phoneticPr fontId="3"/>
  </si>
  <si>
    <t>当サイト</t>
    <rPh sb="0" eb="1">
      <t>トウ</t>
    </rPh>
    <phoneticPr fontId="3"/>
  </si>
  <si>
    <t>著作権の対象ではありませんので、ご利用は自由ですが、
内容によって生じた損害等の一切の責任を負いかねますのでご了承ください。
また出典元の規約も、ご確認ください。</t>
    <rPh sb="17" eb="19">
      <t>リヨウ</t>
    </rPh>
    <rPh sb="20" eb="22">
      <t>ジユウ</t>
    </rPh>
    <phoneticPr fontId="3"/>
  </si>
  <si>
    <t>https://blog-tips.sekenkodqx.jp/</t>
    <phoneticPr fontId="3"/>
  </si>
  <si>
    <t>出典元</t>
    <rPh sb="0" eb="2">
      <t>シュッテン</t>
    </rPh>
    <rPh sb="2" eb="3">
      <t>モト</t>
    </rPh>
    <phoneticPr fontId="3"/>
  </si>
  <si>
    <t>出典元のファイルを個人的に扱いやすいようにExcelで見た目を編集・加工したものです。
各統計項目について専門家ではなく、
全ての項目を使用しているわけではないため不自然な点が存在する可能性がございます。
また将来の推計値は本来10年毎ですが、5年毎に加工してあります。（平均値）</t>
    <rPh sb="92" eb="95">
      <t>カノウセイ</t>
    </rPh>
    <rPh sb="105" eb="107">
      <t>ショウライ</t>
    </rPh>
    <rPh sb="108" eb="111">
      <t>スイケイチ</t>
    </rPh>
    <rPh sb="112" eb="114">
      <t>ホンライ</t>
    </rPh>
    <rPh sb="116" eb="117">
      <t>ネン</t>
    </rPh>
    <rPh sb="117" eb="118">
      <t>ゴト</t>
    </rPh>
    <rPh sb="123" eb="124">
      <t>ネン</t>
    </rPh>
    <rPh sb="124" eb="125">
      <t>ゴト</t>
    </rPh>
    <rPh sb="126" eb="128">
      <t>カコウ</t>
    </rPh>
    <rPh sb="136" eb="138">
      <t>ヘイキン</t>
    </rPh>
    <rPh sb="138" eb="139">
      <t>チ</t>
    </rPh>
    <phoneticPr fontId="3"/>
  </si>
  <si>
    <t>総務省統計局</t>
    <rPh sb="0" eb="3">
      <t>ソウムショウ</t>
    </rPh>
    <rPh sb="3" eb="6">
      <t>トウケイキョク</t>
    </rPh>
    <phoneticPr fontId="3"/>
  </si>
  <si>
    <t>https://www.stat.go.jp/</t>
  </si>
  <si>
    <t>https://www.stat.go.jp/data/nihon/02.html</t>
  </si>
  <si>
    <t>第2章　人口・世帯：「人口の推移と将来人口」</t>
    <phoneticPr fontId="3"/>
  </si>
  <si>
    <t>https://www.stat.go.jp/info/riyou.html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</si>
</sst>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0_ "/>
    <numFmt numFmtId="178" formatCode="#,##0.0;[Red]\-#,##0.0"/>
  </numFmts>
  <fonts count="13">
    <font>
      <sz val="11"/>
      <color theme="1"/>
      <name val="游ゴシック"/>
      <family val="2"/>
      <charset val="128"/>
      <scheme val="minor"/>
    </font>
    <font>
      <sz val="11"/>
      <name val="・団"/>
      <family val="1"/>
      <charset val="128"/>
    </font>
    <font>
      <sz val="11"/>
      <name val="明朝"/>
      <family val="3"/>
      <charset val="128"/>
    </font>
    <font>
      <sz val="6"/>
      <name val="游ゴシック"/>
      <family val="2"/>
      <charset val="128"/>
      <scheme val="minor"/>
    </font>
    <font>
      <sz val="9"/>
      <color indexed="8"/>
      <name val="メイリオ"/>
      <family val="3"/>
      <charset val="128"/>
    </font>
    <font>
      <sz val="9"/>
      <color theme="1"/>
      <name val="メイリオ"/>
      <family val="3"/>
      <charset val="128"/>
    </font>
    <font>
      <sz val="9"/>
      <name val="メイリオ"/>
      <family val="3"/>
      <charset val="128"/>
    </font>
    <font>
      <b/>
      <sz val="9"/>
      <color indexed="8"/>
      <name val="メイリオ"/>
      <family val="3"/>
      <charset val="128"/>
    </font>
    <font>
      <b/>
      <vertAlign val="superscript"/>
      <sz val="9"/>
      <color indexed="8"/>
      <name val="メイリオ"/>
      <family val="3"/>
      <charset val="128"/>
    </font>
    <font>
      <sz val="11"/>
      <color theme="1"/>
      <name val="游ゴシック"/>
      <family val="2"/>
      <charset val="128"/>
      <scheme val="minor"/>
    </font>
    <font>
      <b/>
      <sz val="9"/>
      <color theme="1"/>
      <name val="メイリオ"/>
      <family val="3"/>
      <charset val="128"/>
    </font>
    <font>
      <u/>
      <sz val="11"/>
      <color theme="10"/>
      <name val="游ゴシック"/>
      <family val="2"/>
      <charset val="128"/>
      <scheme val="minor"/>
    </font>
    <font>
      <u/>
      <sz val="9"/>
      <color theme="10"/>
      <name val="メイリオ"/>
      <family val="3"/>
      <charset val="128"/>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46">
    <border>
      <left/>
      <right/>
      <top/>
      <bottom/>
      <diagonal/>
    </border>
    <border>
      <left/>
      <right/>
      <top/>
      <bottom style="medium">
        <color indexed="64"/>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dashed">
        <color indexed="64"/>
      </left>
      <right style="medium">
        <color indexed="64"/>
      </right>
      <top/>
      <bottom style="thin">
        <color indexed="64"/>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style="dashed">
        <color indexed="64"/>
      </left>
      <right style="dashed">
        <color indexed="64"/>
      </right>
      <top style="dashed">
        <color indexed="64"/>
      </top>
      <bottom style="double">
        <color indexed="64"/>
      </bottom>
      <diagonal/>
    </border>
    <border>
      <left style="dashed">
        <color indexed="64"/>
      </left>
      <right style="thin">
        <color indexed="64"/>
      </right>
      <top style="dashed">
        <color indexed="64"/>
      </top>
      <bottom style="double">
        <color indexed="64"/>
      </bottom>
      <diagonal/>
    </border>
    <border>
      <left style="thin">
        <color indexed="64"/>
      </left>
      <right style="thin">
        <color indexed="64"/>
      </right>
      <top/>
      <bottom style="double">
        <color indexed="64"/>
      </bottom>
      <diagonal/>
    </border>
    <border>
      <left style="thin">
        <color indexed="64"/>
      </left>
      <right style="dashed">
        <color indexed="64"/>
      </right>
      <top style="dashed">
        <color indexed="64"/>
      </top>
      <bottom style="double">
        <color indexed="64"/>
      </bottom>
      <diagonal/>
    </border>
    <border>
      <left style="dashed">
        <color indexed="64"/>
      </left>
      <right style="medium">
        <color indexed="64"/>
      </right>
      <top style="dashed">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1" fillId="0" borderId="0"/>
    <xf numFmtId="38" fontId="1" fillId="0" borderId="0" applyFont="0" applyFill="0" applyBorder="0" applyAlignment="0" applyProtection="0"/>
    <xf numFmtId="38" fontId="2" fillId="0" borderId="0" applyFont="0" applyFill="0" applyBorder="0" applyAlignment="0" applyProtection="0"/>
    <xf numFmtId="0" fontId="2" fillId="0" borderId="0"/>
    <xf numFmtId="38" fontId="9" fillId="0" borderId="0" applyFont="0" applyFill="0" applyBorder="0" applyAlignment="0" applyProtection="0">
      <alignment vertical="center"/>
    </xf>
    <xf numFmtId="0" fontId="11" fillId="0" borderId="0" applyNumberFormat="0" applyFill="0" applyBorder="0" applyAlignment="0" applyProtection="0">
      <alignment vertical="center"/>
    </xf>
  </cellStyleXfs>
  <cellXfs count="96">
    <xf numFmtId="0" fontId="0" fillId="0" borderId="0" xfId="0">
      <alignment vertical="center"/>
    </xf>
    <xf numFmtId="0" fontId="5" fillId="0" borderId="0" xfId="0" applyFont="1">
      <alignment vertical="center"/>
    </xf>
    <xf numFmtId="0" fontId="6" fillId="0" borderId="0" xfId="1" applyFont="1"/>
    <xf numFmtId="0" fontId="4" fillId="0" borderId="0" xfId="1" applyFont="1"/>
    <xf numFmtId="0" fontId="4" fillId="0" borderId="0" xfId="1" applyFont="1" applyAlignment="1">
      <alignment horizontal="right"/>
    </xf>
    <xf numFmtId="0" fontId="4" fillId="0" borderId="0" xfId="1" applyFont="1" applyAlignment="1">
      <alignment horizontal="left"/>
    </xf>
    <xf numFmtId="3" fontId="4" fillId="0" borderId="0" xfId="1" applyNumberFormat="1" applyFont="1"/>
    <xf numFmtId="37" fontId="4" fillId="0" borderId="0" xfId="1" applyNumberFormat="1" applyFont="1"/>
    <xf numFmtId="37" fontId="4" fillId="0" borderId="0" xfId="1" applyNumberFormat="1" applyFont="1" applyAlignment="1">
      <alignment horizontal="right"/>
    </xf>
    <xf numFmtId="177" fontId="4" fillId="0" borderId="0" xfId="1" applyNumberFormat="1" applyFont="1"/>
    <xf numFmtId="176" fontId="4" fillId="0" borderId="8" xfId="1" applyNumberFormat="1" applyFont="1" applyBorder="1" applyAlignment="1">
      <alignment vertical="top"/>
    </xf>
    <xf numFmtId="3" fontId="4" fillId="0" borderId="8" xfId="1" applyNumberFormat="1" applyFont="1" applyBorder="1" applyAlignment="1">
      <alignment horizontal="right" vertical="top"/>
    </xf>
    <xf numFmtId="0" fontId="0" fillId="3" borderId="0" xfId="0" applyFill="1">
      <alignment vertical="center"/>
    </xf>
    <xf numFmtId="178" fontId="4" fillId="0" borderId="8" xfId="5" applyNumberFormat="1" applyFont="1" applyBorder="1" applyAlignment="1">
      <alignment vertical="top"/>
    </xf>
    <xf numFmtId="178" fontId="4" fillId="0" borderId="8" xfId="5" applyNumberFormat="1" applyFont="1" applyBorder="1" applyAlignment="1">
      <alignment horizontal="right" vertical="top"/>
    </xf>
    <xf numFmtId="3" fontId="4" fillId="0" borderId="9" xfId="1" applyNumberFormat="1" applyFont="1" applyBorder="1" applyAlignment="1">
      <alignment vertical="top"/>
    </xf>
    <xf numFmtId="38" fontId="4" fillId="0" borderId="9" xfId="5" applyFont="1" applyBorder="1" applyAlignment="1">
      <alignment vertical="top"/>
    </xf>
    <xf numFmtId="38" fontId="4" fillId="0" borderId="9" xfId="5" applyFont="1" applyBorder="1" applyAlignment="1">
      <alignment horizontal="right" vertical="top"/>
    </xf>
    <xf numFmtId="3" fontId="4" fillId="0" borderId="10" xfId="1" applyNumberFormat="1" applyFont="1" applyBorder="1" applyAlignment="1">
      <alignment vertical="top"/>
    </xf>
    <xf numFmtId="3" fontId="4" fillId="0" borderId="11" xfId="1" applyNumberFormat="1" applyFont="1" applyBorder="1" applyAlignment="1">
      <alignment vertical="top"/>
    </xf>
    <xf numFmtId="38" fontId="4" fillId="0" borderId="10" xfId="5" applyFont="1" applyBorder="1" applyAlignment="1">
      <alignment vertical="top"/>
    </xf>
    <xf numFmtId="3" fontId="4" fillId="0" borderId="11" xfId="1" applyNumberFormat="1" applyFont="1" applyBorder="1" applyAlignment="1">
      <alignment horizontal="right" vertical="top"/>
    </xf>
    <xf numFmtId="38" fontId="4" fillId="0" borderId="10" xfId="5" applyFont="1" applyBorder="1" applyAlignment="1">
      <alignment horizontal="right" vertical="top"/>
    </xf>
    <xf numFmtId="3" fontId="4" fillId="0" borderId="12" xfId="1" applyNumberFormat="1" applyFont="1" applyBorder="1" applyAlignment="1">
      <alignment vertical="top"/>
    </xf>
    <xf numFmtId="176" fontId="4" fillId="0" borderId="12" xfId="1" applyNumberFormat="1" applyFont="1" applyBorder="1" applyAlignment="1">
      <alignment vertical="top"/>
    </xf>
    <xf numFmtId="176" fontId="4" fillId="0" borderId="11" xfId="1" applyNumberFormat="1" applyFont="1" applyBorder="1" applyAlignment="1">
      <alignment vertical="top"/>
    </xf>
    <xf numFmtId="38" fontId="4" fillId="0" borderId="11" xfId="5" applyFont="1" applyBorder="1" applyAlignment="1">
      <alignment vertical="top"/>
    </xf>
    <xf numFmtId="38" fontId="4" fillId="0" borderId="11" xfId="5" applyFont="1" applyBorder="1" applyAlignment="1">
      <alignment horizontal="right" vertical="top"/>
    </xf>
    <xf numFmtId="0" fontId="5" fillId="2" borderId="13" xfId="0" applyFont="1" applyFill="1" applyBorder="1">
      <alignment vertical="center"/>
    </xf>
    <xf numFmtId="0" fontId="5" fillId="2" borderId="3" xfId="0" quotePrefix="1" applyFont="1" applyFill="1" applyBorder="1">
      <alignment vertical="center"/>
    </xf>
    <xf numFmtId="0" fontId="5" fillId="2" borderId="7" xfId="0" applyFont="1" applyFill="1" applyBorder="1">
      <alignment vertical="center"/>
    </xf>
    <xf numFmtId="0" fontId="5" fillId="2" borderId="5" xfId="0" applyFont="1" applyFill="1" applyBorder="1">
      <alignment vertical="center"/>
    </xf>
    <xf numFmtId="0" fontId="5" fillId="2" borderId="3" xfId="0" applyFont="1" applyFill="1" applyBorder="1">
      <alignment vertical="center"/>
    </xf>
    <xf numFmtId="3" fontId="5" fillId="2" borderId="7" xfId="0" applyNumberFormat="1" applyFont="1" applyFill="1" applyBorder="1">
      <alignment vertical="center"/>
    </xf>
    <xf numFmtId="0" fontId="5" fillId="2" borderId="6" xfId="0" applyFont="1" applyFill="1" applyBorder="1">
      <alignment vertical="center"/>
    </xf>
    <xf numFmtId="0" fontId="4" fillId="0" borderId="16" xfId="1" applyFont="1" applyBorder="1" applyAlignment="1">
      <alignment horizontal="left" vertical="top"/>
    </xf>
    <xf numFmtId="176" fontId="4" fillId="0" borderId="17" xfId="1" applyNumberFormat="1" applyFont="1" applyBorder="1" applyAlignment="1">
      <alignment vertical="top"/>
    </xf>
    <xf numFmtId="0" fontId="4" fillId="0" borderId="18" xfId="1" applyFont="1" applyBorder="1" applyAlignment="1">
      <alignment horizontal="left" vertical="top"/>
    </xf>
    <xf numFmtId="3" fontId="4" fillId="0" borderId="19" xfId="1" applyNumberFormat="1" applyFont="1" applyBorder="1" applyAlignment="1">
      <alignment vertical="top"/>
    </xf>
    <xf numFmtId="3" fontId="4" fillId="0" borderId="20" xfId="1" applyNumberFormat="1" applyFont="1" applyBorder="1" applyAlignment="1">
      <alignment vertical="top"/>
    </xf>
    <xf numFmtId="3" fontId="4" fillId="0" borderId="21" xfId="1" applyNumberFormat="1" applyFont="1" applyBorder="1" applyAlignment="1">
      <alignment vertical="top"/>
    </xf>
    <xf numFmtId="38" fontId="4" fillId="0" borderId="19" xfId="5" applyFont="1" applyBorder="1" applyAlignment="1">
      <alignment vertical="top"/>
    </xf>
    <xf numFmtId="38" fontId="4" fillId="0" borderId="20" xfId="5" applyFont="1" applyBorder="1" applyAlignment="1">
      <alignment vertical="top"/>
    </xf>
    <xf numFmtId="38" fontId="4" fillId="0" borderId="21" xfId="5" applyFont="1" applyBorder="1" applyAlignment="1">
      <alignment horizontal="right" vertical="top"/>
    </xf>
    <xf numFmtId="178" fontId="4" fillId="0" borderId="22" xfId="5" applyNumberFormat="1" applyFont="1" applyBorder="1" applyAlignment="1">
      <alignment vertical="top"/>
    </xf>
    <xf numFmtId="3" fontId="4" fillId="0" borderId="22" xfId="1" applyNumberFormat="1" applyFont="1" applyBorder="1" applyAlignment="1">
      <alignment horizontal="right" vertical="top"/>
    </xf>
    <xf numFmtId="3" fontId="4" fillId="0" borderId="23" xfId="1" applyNumberFormat="1" applyFont="1" applyBorder="1" applyAlignment="1">
      <alignment vertical="top"/>
    </xf>
    <xf numFmtId="176" fontId="4" fillId="0" borderId="23" xfId="1" applyNumberFormat="1" applyFont="1" applyBorder="1" applyAlignment="1">
      <alignment vertical="top"/>
    </xf>
    <xf numFmtId="176" fontId="4" fillId="0" borderId="20" xfId="1" applyNumberFormat="1" applyFont="1" applyBorder="1" applyAlignment="1">
      <alignment vertical="top"/>
    </xf>
    <xf numFmtId="176" fontId="4" fillId="0" borderId="24" xfId="1" applyNumberFormat="1" applyFont="1" applyBorder="1" applyAlignment="1">
      <alignment vertical="top"/>
    </xf>
    <xf numFmtId="0" fontId="4" fillId="0" borderId="15" xfId="1" applyFont="1" applyBorder="1" applyAlignment="1">
      <alignment horizontal="left" vertical="top"/>
    </xf>
    <xf numFmtId="3" fontId="4" fillId="0" borderId="2" xfId="1" applyNumberFormat="1" applyFont="1" applyBorder="1" applyAlignment="1">
      <alignment vertical="top"/>
    </xf>
    <xf numFmtId="3" fontId="4" fillId="0" borderId="25" xfId="1" applyNumberFormat="1" applyFont="1" applyBorder="1" applyAlignment="1">
      <alignment vertical="top"/>
    </xf>
    <xf numFmtId="3" fontId="4" fillId="0" borderId="26" xfId="1" applyNumberFormat="1" applyFont="1" applyBorder="1" applyAlignment="1">
      <alignment vertical="top"/>
    </xf>
    <xf numFmtId="38" fontId="4" fillId="0" borderId="2" xfId="5" applyFont="1" applyBorder="1" applyAlignment="1">
      <alignment vertical="top"/>
    </xf>
    <xf numFmtId="38" fontId="4" fillId="0" borderId="25" xfId="5" applyFont="1" applyBorder="1" applyAlignment="1">
      <alignment vertical="top"/>
    </xf>
    <xf numFmtId="38" fontId="4" fillId="0" borderId="26" xfId="5" applyFont="1" applyBorder="1" applyAlignment="1">
      <alignment vertical="top"/>
    </xf>
    <xf numFmtId="178" fontId="4" fillId="0" borderId="4" xfId="5" applyNumberFormat="1" applyFont="1" applyBorder="1" applyAlignment="1">
      <alignment vertical="top"/>
    </xf>
    <xf numFmtId="176" fontId="4" fillId="0" borderId="4" xfId="1" applyNumberFormat="1" applyFont="1" applyBorder="1" applyAlignment="1">
      <alignment vertical="top"/>
    </xf>
    <xf numFmtId="3" fontId="4" fillId="0" borderId="27" xfId="1" applyNumberFormat="1" applyFont="1" applyBorder="1" applyAlignment="1">
      <alignment vertical="top"/>
    </xf>
    <xf numFmtId="176" fontId="4" fillId="0" borderId="27" xfId="1" applyNumberFormat="1" applyFont="1" applyBorder="1" applyAlignment="1">
      <alignment vertical="top"/>
    </xf>
    <xf numFmtId="176" fontId="4" fillId="0" borderId="25" xfId="1" applyNumberFormat="1" applyFont="1" applyBorder="1" applyAlignment="1">
      <alignment vertical="top"/>
    </xf>
    <xf numFmtId="176" fontId="4" fillId="0" borderId="28" xfId="1" applyNumberFormat="1" applyFont="1" applyBorder="1" applyAlignment="1">
      <alignment vertical="top"/>
    </xf>
    <xf numFmtId="0" fontId="7" fillId="2" borderId="29" xfId="1" applyFont="1" applyFill="1" applyBorder="1" applyAlignment="1">
      <alignment vertical="center"/>
    </xf>
    <xf numFmtId="0" fontId="7" fillId="2" borderId="30" xfId="1" quotePrefix="1" applyFont="1" applyFill="1" applyBorder="1" applyAlignment="1">
      <alignment vertical="center" wrapText="1"/>
    </xf>
    <xf numFmtId="0" fontId="7" fillId="2" borderId="31" xfId="1" quotePrefix="1" applyFont="1" applyFill="1" applyBorder="1" applyAlignment="1">
      <alignment vertical="center" wrapText="1"/>
    </xf>
    <xf numFmtId="0" fontId="7" fillId="2" borderId="32" xfId="1" quotePrefix="1" applyFont="1" applyFill="1" applyBorder="1" applyAlignment="1">
      <alignment vertical="center" wrapText="1"/>
    </xf>
    <xf numFmtId="0" fontId="7" fillId="2" borderId="30" xfId="1" applyFont="1" applyFill="1" applyBorder="1" applyAlignment="1">
      <alignment vertical="center" wrapText="1"/>
    </xf>
    <xf numFmtId="0" fontId="7" fillId="2" borderId="31" xfId="1" applyFont="1" applyFill="1" applyBorder="1" applyAlignment="1">
      <alignment vertical="center" wrapText="1"/>
    </xf>
    <xf numFmtId="0" fontId="7" fillId="2" borderId="31" xfId="1" applyFont="1" applyFill="1" applyBorder="1" applyAlignment="1">
      <alignment horizontal="center" vertical="center" wrapText="1"/>
    </xf>
    <xf numFmtId="0" fontId="7" fillId="2" borderId="32" xfId="1" applyFont="1" applyFill="1" applyBorder="1" applyAlignment="1">
      <alignment vertical="center" wrapText="1"/>
    </xf>
    <xf numFmtId="0" fontId="7" fillId="2" borderId="33" xfId="1" applyFont="1" applyFill="1" applyBorder="1" applyAlignment="1">
      <alignment vertical="center" wrapText="1"/>
    </xf>
    <xf numFmtId="0" fontId="7" fillId="2" borderId="34" xfId="1" applyFont="1" applyFill="1" applyBorder="1" applyAlignment="1">
      <alignment vertical="center" wrapText="1"/>
    </xf>
    <xf numFmtId="0" fontId="7" fillId="2" borderId="35" xfId="1" applyFont="1" applyFill="1" applyBorder="1" applyAlignment="1">
      <alignment vertical="center" wrapText="1"/>
    </xf>
    <xf numFmtId="0" fontId="5" fillId="0" borderId="38" xfId="0" applyFont="1" applyBorder="1" applyAlignment="1">
      <alignment horizontal="left" vertical="top"/>
    </xf>
    <xf numFmtId="0" fontId="12" fillId="0" borderId="39" xfId="6" applyFont="1" applyBorder="1" applyAlignment="1">
      <alignment horizontal="left" vertical="top"/>
    </xf>
    <xf numFmtId="0" fontId="5" fillId="0" borderId="40" xfId="0" applyFont="1" applyBorder="1" applyAlignment="1">
      <alignment horizontal="left" vertical="top"/>
    </xf>
    <xf numFmtId="0" fontId="5" fillId="0" borderId="22" xfId="0" applyFont="1" applyBorder="1" applyAlignment="1">
      <alignment horizontal="left" vertical="top"/>
    </xf>
    <xf numFmtId="0" fontId="5" fillId="0" borderId="42" xfId="0" applyFont="1" applyBorder="1" applyAlignment="1">
      <alignment horizontal="left" vertical="top" wrapText="1"/>
    </xf>
    <xf numFmtId="0" fontId="12" fillId="0" borderId="41" xfId="6" applyFont="1" applyBorder="1" applyAlignment="1">
      <alignment horizontal="left" vertical="top"/>
    </xf>
    <xf numFmtId="0" fontId="12" fillId="0" borderId="44" xfId="6" applyFont="1" applyBorder="1" applyAlignment="1">
      <alignment horizontal="left" vertical="top" wrapText="1"/>
    </xf>
    <xf numFmtId="0" fontId="12" fillId="0" borderId="45" xfId="6" applyFont="1" applyBorder="1" applyAlignment="1">
      <alignment horizontal="left" vertical="top"/>
    </xf>
    <xf numFmtId="0" fontId="10" fillId="2" borderId="6" xfId="0" applyFont="1" applyFill="1" applyBorder="1" applyAlignment="1">
      <alignment horizontal="center" vertical="center"/>
    </xf>
    <xf numFmtId="0" fontId="10" fillId="2" borderId="14" xfId="0" applyFont="1" applyFill="1" applyBorder="1" applyAlignment="1">
      <alignment horizontal="center" vertical="center"/>
    </xf>
    <xf numFmtId="0" fontId="5" fillId="0" borderId="1" xfId="0" applyFont="1" applyBorder="1" applyAlignment="1">
      <alignment horizontal="left" vertical="top" wrapText="1"/>
    </xf>
    <xf numFmtId="0" fontId="5" fillId="0" borderId="1" xfId="0" applyFont="1" applyBorder="1" applyAlignment="1">
      <alignment horizontal="left" vertical="top"/>
    </xf>
    <xf numFmtId="0" fontId="5" fillId="0" borderId="36" xfId="0" applyFont="1" applyBorder="1" applyAlignment="1">
      <alignment horizontal="left" vertical="top"/>
    </xf>
    <xf numFmtId="0" fontId="5" fillId="0" borderId="16" xfId="0" applyFont="1" applyBorder="1" applyAlignment="1">
      <alignment horizontal="left" vertical="top"/>
    </xf>
    <xf numFmtId="0" fontId="5" fillId="0" borderId="18" xfId="0" applyFont="1" applyBorder="1" applyAlignment="1">
      <alignment horizontal="left" vertical="top"/>
    </xf>
    <xf numFmtId="0" fontId="5" fillId="0" borderId="37" xfId="0" applyFont="1" applyBorder="1" applyAlignment="1">
      <alignment horizontal="left" vertical="top"/>
    </xf>
    <xf numFmtId="0" fontId="5" fillId="0" borderId="8" xfId="0" applyFont="1" applyBorder="1" applyAlignment="1">
      <alignment horizontal="left" vertical="top"/>
    </xf>
    <xf numFmtId="0" fontId="5" fillId="0" borderId="22" xfId="0" applyFont="1" applyBorder="1" applyAlignment="1">
      <alignment horizontal="left" vertical="top"/>
    </xf>
    <xf numFmtId="0" fontId="5" fillId="0" borderId="15" xfId="0" applyFont="1" applyBorder="1" applyAlignment="1">
      <alignment horizontal="left" vertical="top"/>
    </xf>
    <xf numFmtId="0" fontId="5" fillId="0" borderId="43" xfId="0" applyFont="1" applyBorder="1" applyAlignment="1">
      <alignment horizontal="left" vertical="top"/>
    </xf>
    <xf numFmtId="0" fontId="5" fillId="3" borderId="6" xfId="0" applyFont="1" applyFill="1" applyBorder="1" applyAlignment="1">
      <alignment horizontal="left" vertical="top"/>
    </xf>
    <xf numFmtId="0" fontId="5" fillId="3" borderId="4" xfId="0" applyFont="1" applyFill="1" applyBorder="1" applyAlignment="1">
      <alignment horizontal="left" vertical="top"/>
    </xf>
  </cellXfs>
  <cellStyles count="7">
    <cellStyle name="ハイパーリンク" xfId="6" builtinId="8"/>
    <cellStyle name="桁区切り" xfId="5" builtinId="6"/>
    <cellStyle name="桁区切り 2" xfId="3" xr:uid="{4D2A153D-A7D6-49DA-B81B-169AE209FA80}"/>
    <cellStyle name="桁区切り 3" xfId="2" xr:uid="{30DB3611-79D6-4254-B79B-5A88A0E38D27}"/>
    <cellStyle name="標準" xfId="0" builtinId="0"/>
    <cellStyle name="標準 2" xfId="4" xr:uid="{456A974D-E648-4996-B854-06EACA700794}"/>
    <cellStyle name="標準 3" xfId="1" xr:uid="{55724E17-B607-41D2-8BDE-D421C67C872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元データ!$M$3</c:f>
              <c:strCache>
                <c:ptCount val="1"/>
                <c:pt idx="0">
                  <c:v>0～14歳(年少人口)</c:v>
                </c:pt>
              </c:strCache>
            </c:strRef>
          </c:tx>
          <c:spPr>
            <a:solidFill>
              <a:schemeClr val="accent1"/>
            </a:solidFill>
            <a:ln>
              <a:noFill/>
            </a:ln>
            <a:effectLst/>
          </c:spPr>
          <c:invertIfNegative val="0"/>
          <c:cat>
            <c:numRef>
              <c:f>元データ!$B$4:$B$42</c:f>
              <c:numCache>
                <c:formatCode>General</c:formatCode>
                <c:ptCount val="39"/>
                <c:pt idx="0">
                  <c:v>1950</c:v>
                </c:pt>
                <c:pt idx="1">
                  <c:v>1955</c:v>
                </c:pt>
                <c:pt idx="2">
                  <c:v>1960</c:v>
                </c:pt>
                <c:pt idx="3">
                  <c:v>1965</c:v>
                </c:pt>
                <c:pt idx="4">
                  <c:v>1970</c:v>
                </c:pt>
                <c:pt idx="5">
                  <c:v>1975</c:v>
                </c:pt>
                <c:pt idx="6">
                  <c:v>1980</c:v>
                </c:pt>
                <c:pt idx="7">
                  <c:v>1985</c:v>
                </c:pt>
                <c:pt idx="8">
                  <c:v>1990</c:v>
                </c:pt>
                <c:pt idx="9">
                  <c:v>1995</c:v>
                </c:pt>
                <c:pt idx="10">
                  <c:v>2000</c:v>
                </c:pt>
                <c:pt idx="11">
                  <c:v>2005</c:v>
                </c:pt>
                <c:pt idx="12">
                  <c:v>2007</c:v>
                </c:pt>
                <c:pt idx="13">
                  <c:v>2008</c:v>
                </c:pt>
                <c:pt idx="14">
                  <c:v>2009</c:v>
                </c:pt>
                <c:pt idx="15">
                  <c:v>2010</c:v>
                </c:pt>
                <c:pt idx="16">
                  <c:v>2011</c:v>
                </c:pt>
                <c:pt idx="17">
                  <c:v>2012</c:v>
                </c:pt>
                <c:pt idx="18">
                  <c:v>2013</c:v>
                </c:pt>
                <c:pt idx="19">
                  <c:v>2014</c:v>
                </c:pt>
                <c:pt idx="20">
                  <c:v>2015</c:v>
                </c:pt>
                <c:pt idx="21">
                  <c:v>2016</c:v>
                </c:pt>
                <c:pt idx="22">
                  <c:v>2017</c:v>
                </c:pt>
                <c:pt idx="23">
                  <c:v>2020</c:v>
                </c:pt>
                <c:pt idx="24">
                  <c:v>2025</c:v>
                </c:pt>
                <c:pt idx="25">
                  <c:v>2030</c:v>
                </c:pt>
                <c:pt idx="26">
                  <c:v>2035</c:v>
                </c:pt>
                <c:pt idx="27">
                  <c:v>2040</c:v>
                </c:pt>
                <c:pt idx="28">
                  <c:v>2045</c:v>
                </c:pt>
                <c:pt idx="29">
                  <c:v>2050</c:v>
                </c:pt>
                <c:pt idx="30">
                  <c:v>2055</c:v>
                </c:pt>
                <c:pt idx="31">
                  <c:v>2060</c:v>
                </c:pt>
                <c:pt idx="32">
                  <c:v>2065</c:v>
                </c:pt>
                <c:pt idx="33">
                  <c:v>2070</c:v>
                </c:pt>
                <c:pt idx="34">
                  <c:v>2075</c:v>
                </c:pt>
                <c:pt idx="35">
                  <c:v>2080</c:v>
                </c:pt>
                <c:pt idx="36">
                  <c:v>2085</c:v>
                </c:pt>
                <c:pt idx="37">
                  <c:v>2090</c:v>
                </c:pt>
                <c:pt idx="38">
                  <c:v>2095</c:v>
                </c:pt>
              </c:numCache>
            </c:numRef>
          </c:cat>
          <c:val>
            <c:numRef>
              <c:f>元データ!$M$4:$M$42</c:f>
              <c:numCache>
                <c:formatCode>#,##0</c:formatCode>
                <c:ptCount val="39"/>
                <c:pt idx="0">
                  <c:v>29786</c:v>
                </c:pt>
                <c:pt idx="1">
                  <c:v>30123</c:v>
                </c:pt>
                <c:pt idx="2">
                  <c:v>28434</c:v>
                </c:pt>
                <c:pt idx="3">
                  <c:v>25529</c:v>
                </c:pt>
                <c:pt idx="4">
                  <c:v>25153</c:v>
                </c:pt>
                <c:pt idx="5">
                  <c:v>27221</c:v>
                </c:pt>
                <c:pt idx="6">
                  <c:v>27507</c:v>
                </c:pt>
                <c:pt idx="7">
                  <c:v>26033</c:v>
                </c:pt>
                <c:pt idx="8">
                  <c:v>22486</c:v>
                </c:pt>
                <c:pt idx="9">
                  <c:v>20014</c:v>
                </c:pt>
                <c:pt idx="10">
                  <c:v>18472</c:v>
                </c:pt>
                <c:pt idx="11">
                  <c:v>17521</c:v>
                </c:pt>
                <c:pt idx="12">
                  <c:v>17293</c:v>
                </c:pt>
                <c:pt idx="13">
                  <c:v>17176</c:v>
                </c:pt>
                <c:pt idx="14">
                  <c:v>17011</c:v>
                </c:pt>
                <c:pt idx="15">
                  <c:v>16803</c:v>
                </c:pt>
                <c:pt idx="16">
                  <c:v>16705</c:v>
                </c:pt>
                <c:pt idx="17">
                  <c:v>16547</c:v>
                </c:pt>
                <c:pt idx="18">
                  <c:v>16390</c:v>
                </c:pt>
                <c:pt idx="19">
                  <c:v>16233</c:v>
                </c:pt>
                <c:pt idx="20">
                  <c:v>15887</c:v>
                </c:pt>
                <c:pt idx="21">
                  <c:v>15780</c:v>
                </c:pt>
                <c:pt idx="22">
                  <c:v>15592</c:v>
                </c:pt>
                <c:pt idx="23">
                  <c:v>15074.958000000001</c:v>
                </c:pt>
                <c:pt idx="24">
                  <c:v>14072.74</c:v>
                </c:pt>
                <c:pt idx="25">
                  <c:v>13211.913</c:v>
                </c:pt>
                <c:pt idx="26">
                  <c:v>12457.214</c:v>
                </c:pt>
                <c:pt idx="27">
                  <c:v>11920.702000000001</c:v>
                </c:pt>
                <c:pt idx="28">
                  <c:v>11384.19</c:v>
                </c:pt>
                <c:pt idx="29">
                  <c:v>10753.654500000001</c:v>
                </c:pt>
                <c:pt idx="30">
                  <c:v>10123.119000000001</c:v>
                </c:pt>
                <c:pt idx="31">
                  <c:v>9549.2425000000003</c:v>
                </c:pt>
                <c:pt idx="32">
                  <c:v>8975.366</c:v>
                </c:pt>
                <c:pt idx="33">
                  <c:v>8547.3539999999994</c:v>
                </c:pt>
                <c:pt idx="34">
                  <c:v>8119.3419999999996</c:v>
                </c:pt>
                <c:pt idx="35">
                  <c:v>7690.4369999999999</c:v>
                </c:pt>
                <c:pt idx="36">
                  <c:v>7261.5320000000002</c:v>
                </c:pt>
                <c:pt idx="37">
                  <c:v>6856.01</c:v>
                </c:pt>
                <c:pt idx="38">
                  <c:v>6450.4880000000003</c:v>
                </c:pt>
              </c:numCache>
            </c:numRef>
          </c:val>
          <c:extLst>
            <c:ext xmlns:c16="http://schemas.microsoft.com/office/drawing/2014/chart" uri="{C3380CC4-5D6E-409C-BE32-E72D297353CC}">
              <c16:uniqueId val="{00000000-C206-4CA7-BB2A-E851884B0A0C}"/>
            </c:ext>
          </c:extLst>
        </c:ser>
        <c:ser>
          <c:idx val="1"/>
          <c:order val="1"/>
          <c:tx>
            <c:strRef>
              <c:f>元データ!$N$3</c:f>
              <c:strCache>
                <c:ptCount val="1"/>
                <c:pt idx="0">
                  <c:v>15～64（生産年齢人口）</c:v>
                </c:pt>
              </c:strCache>
            </c:strRef>
          </c:tx>
          <c:spPr>
            <a:solidFill>
              <a:schemeClr val="accent2"/>
            </a:solidFill>
            <a:ln>
              <a:noFill/>
            </a:ln>
            <a:effectLst/>
          </c:spPr>
          <c:invertIfNegative val="0"/>
          <c:cat>
            <c:numRef>
              <c:f>元データ!$B$4:$B$42</c:f>
              <c:numCache>
                <c:formatCode>General</c:formatCode>
                <c:ptCount val="39"/>
                <c:pt idx="0">
                  <c:v>1950</c:v>
                </c:pt>
                <c:pt idx="1">
                  <c:v>1955</c:v>
                </c:pt>
                <c:pt idx="2">
                  <c:v>1960</c:v>
                </c:pt>
                <c:pt idx="3">
                  <c:v>1965</c:v>
                </c:pt>
                <c:pt idx="4">
                  <c:v>1970</c:v>
                </c:pt>
                <c:pt idx="5">
                  <c:v>1975</c:v>
                </c:pt>
                <c:pt idx="6">
                  <c:v>1980</c:v>
                </c:pt>
                <c:pt idx="7">
                  <c:v>1985</c:v>
                </c:pt>
                <c:pt idx="8">
                  <c:v>1990</c:v>
                </c:pt>
                <c:pt idx="9">
                  <c:v>1995</c:v>
                </c:pt>
                <c:pt idx="10">
                  <c:v>2000</c:v>
                </c:pt>
                <c:pt idx="11">
                  <c:v>2005</c:v>
                </c:pt>
                <c:pt idx="12">
                  <c:v>2007</c:v>
                </c:pt>
                <c:pt idx="13">
                  <c:v>2008</c:v>
                </c:pt>
                <c:pt idx="14">
                  <c:v>2009</c:v>
                </c:pt>
                <c:pt idx="15">
                  <c:v>2010</c:v>
                </c:pt>
                <c:pt idx="16">
                  <c:v>2011</c:v>
                </c:pt>
                <c:pt idx="17">
                  <c:v>2012</c:v>
                </c:pt>
                <c:pt idx="18">
                  <c:v>2013</c:v>
                </c:pt>
                <c:pt idx="19">
                  <c:v>2014</c:v>
                </c:pt>
                <c:pt idx="20">
                  <c:v>2015</c:v>
                </c:pt>
                <c:pt idx="21">
                  <c:v>2016</c:v>
                </c:pt>
                <c:pt idx="22">
                  <c:v>2017</c:v>
                </c:pt>
                <c:pt idx="23">
                  <c:v>2020</c:v>
                </c:pt>
                <c:pt idx="24">
                  <c:v>2025</c:v>
                </c:pt>
                <c:pt idx="25">
                  <c:v>2030</c:v>
                </c:pt>
                <c:pt idx="26">
                  <c:v>2035</c:v>
                </c:pt>
                <c:pt idx="27">
                  <c:v>2040</c:v>
                </c:pt>
                <c:pt idx="28">
                  <c:v>2045</c:v>
                </c:pt>
                <c:pt idx="29">
                  <c:v>2050</c:v>
                </c:pt>
                <c:pt idx="30">
                  <c:v>2055</c:v>
                </c:pt>
                <c:pt idx="31">
                  <c:v>2060</c:v>
                </c:pt>
                <c:pt idx="32">
                  <c:v>2065</c:v>
                </c:pt>
                <c:pt idx="33">
                  <c:v>2070</c:v>
                </c:pt>
                <c:pt idx="34">
                  <c:v>2075</c:v>
                </c:pt>
                <c:pt idx="35">
                  <c:v>2080</c:v>
                </c:pt>
                <c:pt idx="36">
                  <c:v>2085</c:v>
                </c:pt>
                <c:pt idx="37">
                  <c:v>2090</c:v>
                </c:pt>
                <c:pt idx="38">
                  <c:v>2095</c:v>
                </c:pt>
              </c:numCache>
            </c:numRef>
          </c:cat>
          <c:val>
            <c:numRef>
              <c:f>元データ!$N$4:$N$42</c:f>
              <c:numCache>
                <c:formatCode>#,##0</c:formatCode>
                <c:ptCount val="39"/>
                <c:pt idx="0">
                  <c:v>50168</c:v>
                </c:pt>
                <c:pt idx="1">
                  <c:v>55167</c:v>
                </c:pt>
                <c:pt idx="2">
                  <c:v>60469</c:v>
                </c:pt>
                <c:pt idx="3">
                  <c:v>67444</c:v>
                </c:pt>
                <c:pt idx="4">
                  <c:v>72119</c:v>
                </c:pt>
                <c:pt idx="5">
                  <c:v>75807</c:v>
                </c:pt>
                <c:pt idx="6">
                  <c:v>78835</c:v>
                </c:pt>
                <c:pt idx="7">
                  <c:v>82506</c:v>
                </c:pt>
                <c:pt idx="8">
                  <c:v>85904</c:v>
                </c:pt>
                <c:pt idx="9">
                  <c:v>87165</c:v>
                </c:pt>
                <c:pt idx="10">
                  <c:v>86220</c:v>
                </c:pt>
                <c:pt idx="11">
                  <c:v>84092</c:v>
                </c:pt>
                <c:pt idx="12">
                  <c:v>83015</c:v>
                </c:pt>
                <c:pt idx="13">
                  <c:v>82300</c:v>
                </c:pt>
                <c:pt idx="14">
                  <c:v>81493</c:v>
                </c:pt>
                <c:pt idx="15">
                  <c:v>81032</c:v>
                </c:pt>
                <c:pt idx="16">
                  <c:v>81342</c:v>
                </c:pt>
                <c:pt idx="17">
                  <c:v>80175</c:v>
                </c:pt>
                <c:pt idx="18">
                  <c:v>79010</c:v>
                </c:pt>
                <c:pt idx="19">
                  <c:v>77850</c:v>
                </c:pt>
                <c:pt idx="20">
                  <c:v>76289</c:v>
                </c:pt>
                <c:pt idx="21">
                  <c:v>76562</c:v>
                </c:pt>
                <c:pt idx="22">
                  <c:v>75962</c:v>
                </c:pt>
                <c:pt idx="23">
                  <c:v>74057.906000000003</c:v>
                </c:pt>
                <c:pt idx="24">
                  <c:v>71700.512000000002</c:v>
                </c:pt>
                <c:pt idx="25">
                  <c:v>68753.638999999996</c:v>
                </c:pt>
                <c:pt idx="26">
                  <c:v>64941.881999999998</c:v>
                </c:pt>
                <c:pt idx="27">
                  <c:v>60393.3</c:v>
                </c:pt>
                <c:pt idx="28">
                  <c:v>55844.718000000001</c:v>
                </c:pt>
                <c:pt idx="29">
                  <c:v>53060.153000000006</c:v>
                </c:pt>
                <c:pt idx="30">
                  <c:v>50275.588000000003</c:v>
                </c:pt>
                <c:pt idx="31">
                  <c:v>47783.427000000003</c:v>
                </c:pt>
                <c:pt idx="32">
                  <c:v>45291.266000000003</c:v>
                </c:pt>
                <c:pt idx="33">
                  <c:v>42859.142</c:v>
                </c:pt>
                <c:pt idx="34">
                  <c:v>40427.017999999996</c:v>
                </c:pt>
                <c:pt idx="35">
                  <c:v>38268.176999999996</c:v>
                </c:pt>
                <c:pt idx="36">
                  <c:v>36109.336000000003</c:v>
                </c:pt>
                <c:pt idx="37">
                  <c:v>34310.902500000004</c:v>
                </c:pt>
                <c:pt idx="38">
                  <c:v>32512.469000000001</c:v>
                </c:pt>
              </c:numCache>
            </c:numRef>
          </c:val>
          <c:extLst>
            <c:ext xmlns:c16="http://schemas.microsoft.com/office/drawing/2014/chart" uri="{C3380CC4-5D6E-409C-BE32-E72D297353CC}">
              <c16:uniqueId val="{00000001-C206-4CA7-BB2A-E851884B0A0C}"/>
            </c:ext>
          </c:extLst>
        </c:ser>
        <c:ser>
          <c:idx val="2"/>
          <c:order val="2"/>
          <c:tx>
            <c:strRef>
              <c:f>元データ!$O$3</c:f>
              <c:strCache>
                <c:ptCount val="1"/>
                <c:pt idx="0">
                  <c:v>65歳以上（老年人口）</c:v>
                </c:pt>
              </c:strCache>
            </c:strRef>
          </c:tx>
          <c:spPr>
            <a:solidFill>
              <a:schemeClr val="accent3"/>
            </a:solidFill>
            <a:ln>
              <a:noFill/>
            </a:ln>
            <a:effectLst/>
          </c:spPr>
          <c:invertIfNegative val="0"/>
          <c:cat>
            <c:numRef>
              <c:f>元データ!$B$4:$B$42</c:f>
              <c:numCache>
                <c:formatCode>General</c:formatCode>
                <c:ptCount val="39"/>
                <c:pt idx="0">
                  <c:v>1950</c:v>
                </c:pt>
                <c:pt idx="1">
                  <c:v>1955</c:v>
                </c:pt>
                <c:pt idx="2">
                  <c:v>1960</c:v>
                </c:pt>
                <c:pt idx="3">
                  <c:v>1965</c:v>
                </c:pt>
                <c:pt idx="4">
                  <c:v>1970</c:v>
                </c:pt>
                <c:pt idx="5">
                  <c:v>1975</c:v>
                </c:pt>
                <c:pt idx="6">
                  <c:v>1980</c:v>
                </c:pt>
                <c:pt idx="7">
                  <c:v>1985</c:v>
                </c:pt>
                <c:pt idx="8">
                  <c:v>1990</c:v>
                </c:pt>
                <c:pt idx="9">
                  <c:v>1995</c:v>
                </c:pt>
                <c:pt idx="10">
                  <c:v>2000</c:v>
                </c:pt>
                <c:pt idx="11">
                  <c:v>2005</c:v>
                </c:pt>
                <c:pt idx="12">
                  <c:v>2007</c:v>
                </c:pt>
                <c:pt idx="13">
                  <c:v>2008</c:v>
                </c:pt>
                <c:pt idx="14">
                  <c:v>2009</c:v>
                </c:pt>
                <c:pt idx="15">
                  <c:v>2010</c:v>
                </c:pt>
                <c:pt idx="16">
                  <c:v>2011</c:v>
                </c:pt>
                <c:pt idx="17">
                  <c:v>2012</c:v>
                </c:pt>
                <c:pt idx="18">
                  <c:v>2013</c:v>
                </c:pt>
                <c:pt idx="19">
                  <c:v>2014</c:v>
                </c:pt>
                <c:pt idx="20">
                  <c:v>2015</c:v>
                </c:pt>
                <c:pt idx="21">
                  <c:v>2016</c:v>
                </c:pt>
                <c:pt idx="22">
                  <c:v>2017</c:v>
                </c:pt>
                <c:pt idx="23">
                  <c:v>2020</c:v>
                </c:pt>
                <c:pt idx="24">
                  <c:v>2025</c:v>
                </c:pt>
                <c:pt idx="25">
                  <c:v>2030</c:v>
                </c:pt>
                <c:pt idx="26">
                  <c:v>2035</c:v>
                </c:pt>
                <c:pt idx="27">
                  <c:v>2040</c:v>
                </c:pt>
                <c:pt idx="28">
                  <c:v>2045</c:v>
                </c:pt>
                <c:pt idx="29">
                  <c:v>2050</c:v>
                </c:pt>
                <c:pt idx="30">
                  <c:v>2055</c:v>
                </c:pt>
                <c:pt idx="31">
                  <c:v>2060</c:v>
                </c:pt>
                <c:pt idx="32">
                  <c:v>2065</c:v>
                </c:pt>
                <c:pt idx="33">
                  <c:v>2070</c:v>
                </c:pt>
                <c:pt idx="34">
                  <c:v>2075</c:v>
                </c:pt>
                <c:pt idx="35">
                  <c:v>2080</c:v>
                </c:pt>
                <c:pt idx="36">
                  <c:v>2085</c:v>
                </c:pt>
                <c:pt idx="37">
                  <c:v>2090</c:v>
                </c:pt>
                <c:pt idx="38">
                  <c:v>2095</c:v>
                </c:pt>
              </c:numCache>
            </c:numRef>
          </c:cat>
          <c:val>
            <c:numRef>
              <c:f>元データ!$O$4:$O$42</c:f>
              <c:numCache>
                <c:formatCode>#,##0</c:formatCode>
                <c:ptCount val="39"/>
                <c:pt idx="0">
                  <c:v>4155</c:v>
                </c:pt>
                <c:pt idx="1">
                  <c:v>4786</c:v>
                </c:pt>
                <c:pt idx="2">
                  <c:v>5398</c:v>
                </c:pt>
                <c:pt idx="3">
                  <c:v>6236</c:v>
                </c:pt>
                <c:pt idx="4">
                  <c:v>7393</c:v>
                </c:pt>
                <c:pt idx="5">
                  <c:v>8865</c:v>
                </c:pt>
                <c:pt idx="6">
                  <c:v>10647</c:v>
                </c:pt>
                <c:pt idx="7">
                  <c:v>12468</c:v>
                </c:pt>
                <c:pt idx="8">
                  <c:v>14895</c:v>
                </c:pt>
                <c:pt idx="9">
                  <c:v>18261</c:v>
                </c:pt>
                <c:pt idx="10">
                  <c:v>22005</c:v>
                </c:pt>
                <c:pt idx="11">
                  <c:v>25672</c:v>
                </c:pt>
                <c:pt idx="12">
                  <c:v>27464</c:v>
                </c:pt>
                <c:pt idx="13">
                  <c:v>28216</c:v>
                </c:pt>
                <c:pt idx="14">
                  <c:v>29005</c:v>
                </c:pt>
                <c:pt idx="15">
                  <c:v>29246</c:v>
                </c:pt>
                <c:pt idx="16">
                  <c:v>29752</c:v>
                </c:pt>
                <c:pt idx="17">
                  <c:v>30793</c:v>
                </c:pt>
                <c:pt idx="18">
                  <c:v>31898</c:v>
                </c:pt>
                <c:pt idx="19">
                  <c:v>33000</c:v>
                </c:pt>
                <c:pt idx="20">
                  <c:v>33465</c:v>
                </c:pt>
                <c:pt idx="21">
                  <c:v>34591</c:v>
                </c:pt>
                <c:pt idx="22">
                  <c:v>35152</c:v>
                </c:pt>
                <c:pt idx="23">
                  <c:v>36191.978000000003</c:v>
                </c:pt>
                <c:pt idx="24">
                  <c:v>36770.849000000002</c:v>
                </c:pt>
                <c:pt idx="25">
                  <c:v>37159.584999999999</c:v>
                </c:pt>
                <c:pt idx="26">
                  <c:v>37816.601999999999</c:v>
                </c:pt>
                <c:pt idx="27">
                  <c:v>38504.438999999998</c:v>
                </c:pt>
                <c:pt idx="28">
                  <c:v>39192.275999999998</c:v>
                </c:pt>
                <c:pt idx="29">
                  <c:v>38117.260500000004</c:v>
                </c:pt>
                <c:pt idx="30">
                  <c:v>37042.245000000003</c:v>
                </c:pt>
                <c:pt idx="31">
                  <c:v>35426.059500000003</c:v>
                </c:pt>
                <c:pt idx="32">
                  <c:v>33809.874000000003</c:v>
                </c:pt>
                <c:pt idx="33">
                  <c:v>31913.786500000002</c:v>
                </c:pt>
                <c:pt idx="34">
                  <c:v>30017.699000000001</c:v>
                </c:pt>
                <c:pt idx="35">
                  <c:v>28514.114999999998</c:v>
                </c:pt>
                <c:pt idx="36">
                  <c:v>27010.530999999999</c:v>
                </c:pt>
                <c:pt idx="37">
                  <c:v>25586.395499999999</c:v>
                </c:pt>
                <c:pt idx="38">
                  <c:v>24162.26</c:v>
                </c:pt>
              </c:numCache>
            </c:numRef>
          </c:val>
          <c:extLst>
            <c:ext xmlns:c16="http://schemas.microsoft.com/office/drawing/2014/chart" uri="{C3380CC4-5D6E-409C-BE32-E72D297353CC}">
              <c16:uniqueId val="{00000002-C206-4CA7-BB2A-E851884B0A0C}"/>
            </c:ext>
          </c:extLst>
        </c:ser>
        <c:dLbls>
          <c:showLegendKey val="0"/>
          <c:showVal val="0"/>
          <c:showCatName val="0"/>
          <c:showSerName val="0"/>
          <c:showPercent val="0"/>
          <c:showBubbleSize val="0"/>
        </c:dLbls>
        <c:gapWidth val="150"/>
        <c:overlap val="100"/>
        <c:axId val="1240790296"/>
        <c:axId val="1240785048"/>
      </c:barChart>
      <c:catAx>
        <c:axId val="1240790296"/>
        <c:scaling>
          <c:orientation val="minMax"/>
        </c:scaling>
        <c:delete val="0"/>
        <c:axPos val="b"/>
        <c:numFmt formatCode="0_)&quot;年&quot;"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40785048"/>
        <c:crosses val="autoZero"/>
        <c:auto val="1"/>
        <c:lblAlgn val="ctr"/>
        <c:lblOffset val="100"/>
        <c:noMultiLvlLbl val="0"/>
      </c:catAx>
      <c:valAx>
        <c:axId val="1240785048"/>
        <c:scaling>
          <c:orientation val="minMax"/>
        </c:scaling>
        <c:delete val="0"/>
        <c:axPos val="l"/>
        <c:majorGridlines>
          <c:spPr>
            <a:ln w="9525" cap="flat" cmpd="sng" algn="ctr">
              <a:solidFill>
                <a:schemeClr val="tx1">
                  <a:lumMod val="15000"/>
                  <a:lumOff val="85000"/>
                </a:schemeClr>
              </a:solidFill>
              <a:round/>
            </a:ln>
            <a:effectLst/>
          </c:spPr>
        </c:majorGridlines>
        <c:numFmt formatCode="#,##0_)&quot;千&quot;&quot;人&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407902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percentStacked"/>
        <c:varyColors val="0"/>
        <c:ser>
          <c:idx val="0"/>
          <c:order val="0"/>
          <c:tx>
            <c:strRef>
              <c:f>元データ!$M$3</c:f>
              <c:strCache>
                <c:ptCount val="1"/>
                <c:pt idx="0">
                  <c:v>0～14歳(年少人口)</c:v>
                </c:pt>
              </c:strCache>
            </c:strRef>
          </c:tx>
          <c:spPr>
            <a:solidFill>
              <a:schemeClr val="accent1"/>
            </a:solidFill>
            <a:ln>
              <a:noFill/>
            </a:ln>
            <a:effectLst/>
          </c:spPr>
          <c:cat>
            <c:numRef>
              <c:f>元データ!$B$4:$B$42</c:f>
              <c:numCache>
                <c:formatCode>General</c:formatCode>
                <c:ptCount val="39"/>
                <c:pt idx="0">
                  <c:v>1950</c:v>
                </c:pt>
                <c:pt idx="1">
                  <c:v>1955</c:v>
                </c:pt>
                <c:pt idx="2">
                  <c:v>1960</c:v>
                </c:pt>
                <c:pt idx="3">
                  <c:v>1965</c:v>
                </c:pt>
                <c:pt idx="4">
                  <c:v>1970</c:v>
                </c:pt>
                <c:pt idx="5">
                  <c:v>1975</c:v>
                </c:pt>
                <c:pt idx="6">
                  <c:v>1980</c:v>
                </c:pt>
                <c:pt idx="7">
                  <c:v>1985</c:v>
                </c:pt>
                <c:pt idx="8">
                  <c:v>1990</c:v>
                </c:pt>
                <c:pt idx="9">
                  <c:v>1995</c:v>
                </c:pt>
                <c:pt idx="10">
                  <c:v>2000</c:v>
                </c:pt>
                <c:pt idx="11">
                  <c:v>2005</c:v>
                </c:pt>
                <c:pt idx="12">
                  <c:v>2007</c:v>
                </c:pt>
                <c:pt idx="13">
                  <c:v>2008</c:v>
                </c:pt>
                <c:pt idx="14">
                  <c:v>2009</c:v>
                </c:pt>
                <c:pt idx="15">
                  <c:v>2010</c:v>
                </c:pt>
                <c:pt idx="16">
                  <c:v>2011</c:v>
                </c:pt>
                <c:pt idx="17">
                  <c:v>2012</c:v>
                </c:pt>
                <c:pt idx="18">
                  <c:v>2013</c:v>
                </c:pt>
                <c:pt idx="19">
                  <c:v>2014</c:v>
                </c:pt>
                <c:pt idx="20">
                  <c:v>2015</c:v>
                </c:pt>
                <c:pt idx="21">
                  <c:v>2016</c:v>
                </c:pt>
                <c:pt idx="22">
                  <c:v>2017</c:v>
                </c:pt>
                <c:pt idx="23">
                  <c:v>2020</c:v>
                </c:pt>
                <c:pt idx="24">
                  <c:v>2025</c:v>
                </c:pt>
                <c:pt idx="25">
                  <c:v>2030</c:v>
                </c:pt>
                <c:pt idx="26">
                  <c:v>2035</c:v>
                </c:pt>
                <c:pt idx="27">
                  <c:v>2040</c:v>
                </c:pt>
                <c:pt idx="28">
                  <c:v>2045</c:v>
                </c:pt>
                <c:pt idx="29">
                  <c:v>2050</c:v>
                </c:pt>
                <c:pt idx="30">
                  <c:v>2055</c:v>
                </c:pt>
                <c:pt idx="31">
                  <c:v>2060</c:v>
                </c:pt>
                <c:pt idx="32">
                  <c:v>2065</c:v>
                </c:pt>
                <c:pt idx="33">
                  <c:v>2070</c:v>
                </c:pt>
                <c:pt idx="34">
                  <c:v>2075</c:v>
                </c:pt>
                <c:pt idx="35">
                  <c:v>2080</c:v>
                </c:pt>
                <c:pt idx="36">
                  <c:v>2085</c:v>
                </c:pt>
                <c:pt idx="37">
                  <c:v>2090</c:v>
                </c:pt>
                <c:pt idx="38">
                  <c:v>2095</c:v>
                </c:pt>
              </c:numCache>
            </c:numRef>
          </c:cat>
          <c:val>
            <c:numRef>
              <c:f>元データ!$M$4:$M$42</c:f>
              <c:numCache>
                <c:formatCode>#,##0</c:formatCode>
                <c:ptCount val="39"/>
                <c:pt idx="0">
                  <c:v>29786</c:v>
                </c:pt>
                <c:pt idx="1">
                  <c:v>30123</c:v>
                </c:pt>
                <c:pt idx="2">
                  <c:v>28434</c:v>
                </c:pt>
                <c:pt idx="3">
                  <c:v>25529</c:v>
                </c:pt>
                <c:pt idx="4">
                  <c:v>25153</c:v>
                </c:pt>
                <c:pt idx="5">
                  <c:v>27221</c:v>
                </c:pt>
                <c:pt idx="6">
                  <c:v>27507</c:v>
                </c:pt>
                <c:pt idx="7">
                  <c:v>26033</c:v>
                </c:pt>
                <c:pt idx="8">
                  <c:v>22486</c:v>
                </c:pt>
                <c:pt idx="9">
                  <c:v>20014</c:v>
                </c:pt>
                <c:pt idx="10">
                  <c:v>18472</c:v>
                </c:pt>
                <c:pt idx="11">
                  <c:v>17521</c:v>
                </c:pt>
                <c:pt idx="12">
                  <c:v>17293</c:v>
                </c:pt>
                <c:pt idx="13">
                  <c:v>17176</c:v>
                </c:pt>
                <c:pt idx="14">
                  <c:v>17011</c:v>
                </c:pt>
                <c:pt idx="15">
                  <c:v>16803</c:v>
                </c:pt>
                <c:pt idx="16">
                  <c:v>16705</c:v>
                </c:pt>
                <c:pt idx="17">
                  <c:v>16547</c:v>
                </c:pt>
                <c:pt idx="18">
                  <c:v>16390</c:v>
                </c:pt>
                <c:pt idx="19">
                  <c:v>16233</c:v>
                </c:pt>
                <c:pt idx="20">
                  <c:v>15887</c:v>
                </c:pt>
                <c:pt idx="21">
                  <c:v>15780</c:v>
                </c:pt>
                <c:pt idx="22">
                  <c:v>15592</c:v>
                </c:pt>
                <c:pt idx="23">
                  <c:v>15074.958000000001</c:v>
                </c:pt>
                <c:pt idx="24">
                  <c:v>14072.74</c:v>
                </c:pt>
                <c:pt idx="25">
                  <c:v>13211.913</c:v>
                </c:pt>
                <c:pt idx="26">
                  <c:v>12457.214</c:v>
                </c:pt>
                <c:pt idx="27">
                  <c:v>11920.702000000001</c:v>
                </c:pt>
                <c:pt idx="28">
                  <c:v>11384.19</c:v>
                </c:pt>
                <c:pt idx="29">
                  <c:v>10753.654500000001</c:v>
                </c:pt>
                <c:pt idx="30">
                  <c:v>10123.119000000001</c:v>
                </c:pt>
                <c:pt idx="31">
                  <c:v>9549.2425000000003</c:v>
                </c:pt>
                <c:pt idx="32">
                  <c:v>8975.366</c:v>
                </c:pt>
                <c:pt idx="33">
                  <c:v>8547.3539999999994</c:v>
                </c:pt>
                <c:pt idx="34">
                  <c:v>8119.3419999999996</c:v>
                </c:pt>
                <c:pt idx="35">
                  <c:v>7690.4369999999999</c:v>
                </c:pt>
                <c:pt idx="36">
                  <c:v>7261.5320000000002</c:v>
                </c:pt>
                <c:pt idx="37">
                  <c:v>6856.01</c:v>
                </c:pt>
                <c:pt idx="38">
                  <c:v>6450.4880000000003</c:v>
                </c:pt>
              </c:numCache>
            </c:numRef>
          </c:val>
          <c:extLst>
            <c:ext xmlns:c16="http://schemas.microsoft.com/office/drawing/2014/chart" uri="{C3380CC4-5D6E-409C-BE32-E72D297353CC}">
              <c16:uniqueId val="{00000000-D5E8-4EDF-93EC-3B21FD431F99}"/>
            </c:ext>
          </c:extLst>
        </c:ser>
        <c:ser>
          <c:idx val="1"/>
          <c:order val="1"/>
          <c:tx>
            <c:strRef>
              <c:f>元データ!$N$3</c:f>
              <c:strCache>
                <c:ptCount val="1"/>
                <c:pt idx="0">
                  <c:v>15～64（生産年齢人口）</c:v>
                </c:pt>
              </c:strCache>
            </c:strRef>
          </c:tx>
          <c:spPr>
            <a:solidFill>
              <a:schemeClr val="accent2"/>
            </a:solidFill>
            <a:ln>
              <a:noFill/>
            </a:ln>
            <a:effectLst/>
          </c:spPr>
          <c:cat>
            <c:numRef>
              <c:f>元データ!$B$4:$B$42</c:f>
              <c:numCache>
                <c:formatCode>General</c:formatCode>
                <c:ptCount val="39"/>
                <c:pt idx="0">
                  <c:v>1950</c:v>
                </c:pt>
                <c:pt idx="1">
                  <c:v>1955</c:v>
                </c:pt>
                <c:pt idx="2">
                  <c:v>1960</c:v>
                </c:pt>
                <c:pt idx="3">
                  <c:v>1965</c:v>
                </c:pt>
                <c:pt idx="4">
                  <c:v>1970</c:v>
                </c:pt>
                <c:pt idx="5">
                  <c:v>1975</c:v>
                </c:pt>
                <c:pt idx="6">
                  <c:v>1980</c:v>
                </c:pt>
                <c:pt idx="7">
                  <c:v>1985</c:v>
                </c:pt>
                <c:pt idx="8">
                  <c:v>1990</c:v>
                </c:pt>
                <c:pt idx="9">
                  <c:v>1995</c:v>
                </c:pt>
                <c:pt idx="10">
                  <c:v>2000</c:v>
                </c:pt>
                <c:pt idx="11">
                  <c:v>2005</c:v>
                </c:pt>
                <c:pt idx="12">
                  <c:v>2007</c:v>
                </c:pt>
                <c:pt idx="13">
                  <c:v>2008</c:v>
                </c:pt>
                <c:pt idx="14">
                  <c:v>2009</c:v>
                </c:pt>
                <c:pt idx="15">
                  <c:v>2010</c:v>
                </c:pt>
                <c:pt idx="16">
                  <c:v>2011</c:v>
                </c:pt>
                <c:pt idx="17">
                  <c:v>2012</c:v>
                </c:pt>
                <c:pt idx="18">
                  <c:v>2013</c:v>
                </c:pt>
                <c:pt idx="19">
                  <c:v>2014</c:v>
                </c:pt>
                <c:pt idx="20">
                  <c:v>2015</c:v>
                </c:pt>
                <c:pt idx="21">
                  <c:v>2016</c:v>
                </c:pt>
                <c:pt idx="22">
                  <c:v>2017</c:v>
                </c:pt>
                <c:pt idx="23">
                  <c:v>2020</c:v>
                </c:pt>
                <c:pt idx="24">
                  <c:v>2025</c:v>
                </c:pt>
                <c:pt idx="25">
                  <c:v>2030</c:v>
                </c:pt>
                <c:pt idx="26">
                  <c:v>2035</c:v>
                </c:pt>
                <c:pt idx="27">
                  <c:v>2040</c:v>
                </c:pt>
                <c:pt idx="28">
                  <c:v>2045</c:v>
                </c:pt>
                <c:pt idx="29">
                  <c:v>2050</c:v>
                </c:pt>
                <c:pt idx="30">
                  <c:v>2055</c:v>
                </c:pt>
                <c:pt idx="31">
                  <c:v>2060</c:v>
                </c:pt>
                <c:pt idx="32">
                  <c:v>2065</c:v>
                </c:pt>
                <c:pt idx="33">
                  <c:v>2070</c:v>
                </c:pt>
                <c:pt idx="34">
                  <c:v>2075</c:v>
                </c:pt>
                <c:pt idx="35">
                  <c:v>2080</c:v>
                </c:pt>
                <c:pt idx="36">
                  <c:v>2085</c:v>
                </c:pt>
                <c:pt idx="37">
                  <c:v>2090</c:v>
                </c:pt>
                <c:pt idx="38">
                  <c:v>2095</c:v>
                </c:pt>
              </c:numCache>
            </c:numRef>
          </c:cat>
          <c:val>
            <c:numRef>
              <c:f>元データ!$N$4:$N$42</c:f>
              <c:numCache>
                <c:formatCode>#,##0</c:formatCode>
                <c:ptCount val="39"/>
                <c:pt idx="0">
                  <c:v>50168</c:v>
                </c:pt>
                <c:pt idx="1">
                  <c:v>55167</c:v>
                </c:pt>
                <c:pt idx="2">
                  <c:v>60469</c:v>
                </c:pt>
                <c:pt idx="3">
                  <c:v>67444</c:v>
                </c:pt>
                <c:pt idx="4">
                  <c:v>72119</c:v>
                </c:pt>
                <c:pt idx="5">
                  <c:v>75807</c:v>
                </c:pt>
                <c:pt idx="6">
                  <c:v>78835</c:v>
                </c:pt>
                <c:pt idx="7">
                  <c:v>82506</c:v>
                </c:pt>
                <c:pt idx="8">
                  <c:v>85904</c:v>
                </c:pt>
                <c:pt idx="9">
                  <c:v>87165</c:v>
                </c:pt>
                <c:pt idx="10">
                  <c:v>86220</c:v>
                </c:pt>
                <c:pt idx="11">
                  <c:v>84092</c:v>
                </c:pt>
                <c:pt idx="12">
                  <c:v>83015</c:v>
                </c:pt>
                <c:pt idx="13">
                  <c:v>82300</c:v>
                </c:pt>
                <c:pt idx="14">
                  <c:v>81493</c:v>
                </c:pt>
                <c:pt idx="15">
                  <c:v>81032</c:v>
                </c:pt>
                <c:pt idx="16">
                  <c:v>81342</c:v>
                </c:pt>
                <c:pt idx="17">
                  <c:v>80175</c:v>
                </c:pt>
                <c:pt idx="18">
                  <c:v>79010</c:v>
                </c:pt>
                <c:pt idx="19">
                  <c:v>77850</c:v>
                </c:pt>
                <c:pt idx="20">
                  <c:v>76289</c:v>
                </c:pt>
                <c:pt idx="21">
                  <c:v>76562</c:v>
                </c:pt>
                <c:pt idx="22">
                  <c:v>75962</c:v>
                </c:pt>
                <c:pt idx="23">
                  <c:v>74057.906000000003</c:v>
                </c:pt>
                <c:pt idx="24">
                  <c:v>71700.512000000002</c:v>
                </c:pt>
                <c:pt idx="25">
                  <c:v>68753.638999999996</c:v>
                </c:pt>
                <c:pt idx="26">
                  <c:v>64941.881999999998</c:v>
                </c:pt>
                <c:pt idx="27">
                  <c:v>60393.3</c:v>
                </c:pt>
                <c:pt idx="28">
                  <c:v>55844.718000000001</c:v>
                </c:pt>
                <c:pt idx="29">
                  <c:v>53060.153000000006</c:v>
                </c:pt>
                <c:pt idx="30">
                  <c:v>50275.588000000003</c:v>
                </c:pt>
                <c:pt idx="31">
                  <c:v>47783.427000000003</c:v>
                </c:pt>
                <c:pt idx="32">
                  <c:v>45291.266000000003</c:v>
                </c:pt>
                <c:pt idx="33">
                  <c:v>42859.142</c:v>
                </c:pt>
                <c:pt idx="34">
                  <c:v>40427.017999999996</c:v>
                </c:pt>
                <c:pt idx="35">
                  <c:v>38268.176999999996</c:v>
                </c:pt>
                <c:pt idx="36">
                  <c:v>36109.336000000003</c:v>
                </c:pt>
                <c:pt idx="37">
                  <c:v>34310.902500000004</c:v>
                </c:pt>
                <c:pt idx="38">
                  <c:v>32512.469000000001</c:v>
                </c:pt>
              </c:numCache>
            </c:numRef>
          </c:val>
          <c:extLst>
            <c:ext xmlns:c16="http://schemas.microsoft.com/office/drawing/2014/chart" uri="{C3380CC4-5D6E-409C-BE32-E72D297353CC}">
              <c16:uniqueId val="{00000001-D5E8-4EDF-93EC-3B21FD431F99}"/>
            </c:ext>
          </c:extLst>
        </c:ser>
        <c:ser>
          <c:idx val="2"/>
          <c:order val="2"/>
          <c:tx>
            <c:strRef>
              <c:f>元データ!$O$3</c:f>
              <c:strCache>
                <c:ptCount val="1"/>
                <c:pt idx="0">
                  <c:v>65歳以上（老年人口）</c:v>
                </c:pt>
              </c:strCache>
            </c:strRef>
          </c:tx>
          <c:spPr>
            <a:solidFill>
              <a:schemeClr val="accent3"/>
            </a:solidFill>
            <a:ln>
              <a:noFill/>
            </a:ln>
            <a:effectLst/>
          </c:spPr>
          <c:cat>
            <c:numRef>
              <c:f>元データ!$B$4:$B$42</c:f>
              <c:numCache>
                <c:formatCode>General</c:formatCode>
                <c:ptCount val="39"/>
                <c:pt idx="0">
                  <c:v>1950</c:v>
                </c:pt>
                <c:pt idx="1">
                  <c:v>1955</c:v>
                </c:pt>
                <c:pt idx="2">
                  <c:v>1960</c:v>
                </c:pt>
                <c:pt idx="3">
                  <c:v>1965</c:v>
                </c:pt>
                <c:pt idx="4">
                  <c:v>1970</c:v>
                </c:pt>
                <c:pt idx="5">
                  <c:v>1975</c:v>
                </c:pt>
                <c:pt idx="6">
                  <c:v>1980</c:v>
                </c:pt>
                <c:pt idx="7">
                  <c:v>1985</c:v>
                </c:pt>
                <c:pt idx="8">
                  <c:v>1990</c:v>
                </c:pt>
                <c:pt idx="9">
                  <c:v>1995</c:v>
                </c:pt>
                <c:pt idx="10">
                  <c:v>2000</c:v>
                </c:pt>
                <c:pt idx="11">
                  <c:v>2005</c:v>
                </c:pt>
                <c:pt idx="12">
                  <c:v>2007</c:v>
                </c:pt>
                <c:pt idx="13">
                  <c:v>2008</c:v>
                </c:pt>
                <c:pt idx="14">
                  <c:v>2009</c:v>
                </c:pt>
                <c:pt idx="15">
                  <c:v>2010</c:v>
                </c:pt>
                <c:pt idx="16">
                  <c:v>2011</c:v>
                </c:pt>
                <c:pt idx="17">
                  <c:v>2012</c:v>
                </c:pt>
                <c:pt idx="18">
                  <c:v>2013</c:v>
                </c:pt>
                <c:pt idx="19">
                  <c:v>2014</c:v>
                </c:pt>
                <c:pt idx="20">
                  <c:v>2015</c:v>
                </c:pt>
                <c:pt idx="21">
                  <c:v>2016</c:v>
                </c:pt>
                <c:pt idx="22">
                  <c:v>2017</c:v>
                </c:pt>
                <c:pt idx="23">
                  <c:v>2020</c:v>
                </c:pt>
                <c:pt idx="24">
                  <c:v>2025</c:v>
                </c:pt>
                <c:pt idx="25">
                  <c:v>2030</c:v>
                </c:pt>
                <c:pt idx="26">
                  <c:v>2035</c:v>
                </c:pt>
                <c:pt idx="27">
                  <c:v>2040</c:v>
                </c:pt>
                <c:pt idx="28">
                  <c:v>2045</c:v>
                </c:pt>
                <c:pt idx="29">
                  <c:v>2050</c:v>
                </c:pt>
                <c:pt idx="30">
                  <c:v>2055</c:v>
                </c:pt>
                <c:pt idx="31">
                  <c:v>2060</c:v>
                </c:pt>
                <c:pt idx="32">
                  <c:v>2065</c:v>
                </c:pt>
                <c:pt idx="33">
                  <c:v>2070</c:v>
                </c:pt>
                <c:pt idx="34">
                  <c:v>2075</c:v>
                </c:pt>
                <c:pt idx="35">
                  <c:v>2080</c:v>
                </c:pt>
                <c:pt idx="36">
                  <c:v>2085</c:v>
                </c:pt>
                <c:pt idx="37">
                  <c:v>2090</c:v>
                </c:pt>
                <c:pt idx="38">
                  <c:v>2095</c:v>
                </c:pt>
              </c:numCache>
            </c:numRef>
          </c:cat>
          <c:val>
            <c:numRef>
              <c:f>元データ!$O$4:$O$42</c:f>
              <c:numCache>
                <c:formatCode>#,##0</c:formatCode>
                <c:ptCount val="39"/>
                <c:pt idx="0">
                  <c:v>4155</c:v>
                </c:pt>
                <c:pt idx="1">
                  <c:v>4786</c:v>
                </c:pt>
                <c:pt idx="2">
                  <c:v>5398</c:v>
                </c:pt>
                <c:pt idx="3">
                  <c:v>6236</c:v>
                </c:pt>
                <c:pt idx="4">
                  <c:v>7393</c:v>
                </c:pt>
                <c:pt idx="5">
                  <c:v>8865</c:v>
                </c:pt>
                <c:pt idx="6">
                  <c:v>10647</c:v>
                </c:pt>
                <c:pt idx="7">
                  <c:v>12468</c:v>
                </c:pt>
                <c:pt idx="8">
                  <c:v>14895</c:v>
                </c:pt>
                <c:pt idx="9">
                  <c:v>18261</c:v>
                </c:pt>
                <c:pt idx="10">
                  <c:v>22005</c:v>
                </c:pt>
                <c:pt idx="11">
                  <c:v>25672</c:v>
                </c:pt>
                <c:pt idx="12">
                  <c:v>27464</c:v>
                </c:pt>
                <c:pt idx="13">
                  <c:v>28216</c:v>
                </c:pt>
                <c:pt idx="14">
                  <c:v>29005</c:v>
                </c:pt>
                <c:pt idx="15">
                  <c:v>29246</c:v>
                </c:pt>
                <c:pt idx="16">
                  <c:v>29752</c:v>
                </c:pt>
                <c:pt idx="17">
                  <c:v>30793</c:v>
                </c:pt>
                <c:pt idx="18">
                  <c:v>31898</c:v>
                </c:pt>
                <c:pt idx="19">
                  <c:v>33000</c:v>
                </c:pt>
                <c:pt idx="20">
                  <c:v>33465</c:v>
                </c:pt>
                <c:pt idx="21">
                  <c:v>34591</c:v>
                </c:pt>
                <c:pt idx="22">
                  <c:v>35152</c:v>
                </c:pt>
                <c:pt idx="23">
                  <c:v>36191.978000000003</c:v>
                </c:pt>
                <c:pt idx="24">
                  <c:v>36770.849000000002</c:v>
                </c:pt>
                <c:pt idx="25">
                  <c:v>37159.584999999999</c:v>
                </c:pt>
                <c:pt idx="26">
                  <c:v>37816.601999999999</c:v>
                </c:pt>
                <c:pt idx="27">
                  <c:v>38504.438999999998</c:v>
                </c:pt>
                <c:pt idx="28">
                  <c:v>39192.275999999998</c:v>
                </c:pt>
                <c:pt idx="29">
                  <c:v>38117.260500000004</c:v>
                </c:pt>
                <c:pt idx="30">
                  <c:v>37042.245000000003</c:v>
                </c:pt>
                <c:pt idx="31">
                  <c:v>35426.059500000003</c:v>
                </c:pt>
                <c:pt idx="32">
                  <c:v>33809.874000000003</c:v>
                </c:pt>
                <c:pt idx="33">
                  <c:v>31913.786500000002</c:v>
                </c:pt>
                <c:pt idx="34">
                  <c:v>30017.699000000001</c:v>
                </c:pt>
                <c:pt idx="35">
                  <c:v>28514.114999999998</c:v>
                </c:pt>
                <c:pt idx="36">
                  <c:v>27010.530999999999</c:v>
                </c:pt>
                <c:pt idx="37">
                  <c:v>25586.395499999999</c:v>
                </c:pt>
                <c:pt idx="38">
                  <c:v>24162.26</c:v>
                </c:pt>
              </c:numCache>
            </c:numRef>
          </c:val>
          <c:extLst>
            <c:ext xmlns:c16="http://schemas.microsoft.com/office/drawing/2014/chart" uri="{C3380CC4-5D6E-409C-BE32-E72D297353CC}">
              <c16:uniqueId val="{00000002-D5E8-4EDF-93EC-3B21FD431F99}"/>
            </c:ext>
          </c:extLst>
        </c:ser>
        <c:dLbls>
          <c:showLegendKey val="0"/>
          <c:showVal val="0"/>
          <c:showCatName val="0"/>
          <c:showSerName val="0"/>
          <c:showPercent val="0"/>
          <c:showBubbleSize val="0"/>
        </c:dLbls>
        <c:axId val="1240775536"/>
        <c:axId val="1240770616"/>
      </c:areaChart>
      <c:catAx>
        <c:axId val="1240775536"/>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40770616"/>
        <c:crosses val="autoZero"/>
        <c:auto val="1"/>
        <c:lblAlgn val="ctr"/>
        <c:lblOffset val="100"/>
        <c:noMultiLvlLbl val="0"/>
      </c:catAx>
      <c:valAx>
        <c:axId val="1240770616"/>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4077553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0</xdr:colOff>
      <xdr:row>22</xdr:row>
      <xdr:rowOff>0</xdr:rowOff>
    </xdr:to>
    <xdr:graphicFrame macro="">
      <xdr:nvGraphicFramePr>
        <xdr:cNvPr id="4" name="グラフ 3">
          <a:extLst>
            <a:ext uri="{FF2B5EF4-FFF2-40B4-BE49-F238E27FC236}">
              <a16:creationId xmlns:a16="http://schemas.microsoft.com/office/drawing/2014/main" id="{09C773E8-6875-4887-899E-4C1BA55F2A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552450</xdr:colOff>
      <xdr:row>0</xdr:row>
      <xdr:rowOff>0</xdr:rowOff>
    </xdr:from>
    <xdr:to>
      <xdr:col>16</xdr:col>
      <xdr:colOff>0</xdr:colOff>
      <xdr:row>20</xdr:row>
      <xdr:rowOff>123825</xdr:rowOff>
    </xdr:to>
    <xdr:sp macro="" textlink="">
      <xdr:nvSpPr>
        <xdr:cNvPr id="3" name="正方形/長方形 2">
          <a:extLst>
            <a:ext uri="{FF2B5EF4-FFF2-40B4-BE49-F238E27FC236}">
              <a16:creationId xmlns:a16="http://schemas.microsoft.com/office/drawing/2014/main" id="{45499945-7A0A-4F65-B6A4-C20F9A1A2F40}"/>
            </a:ext>
          </a:extLst>
        </xdr:cNvPr>
        <xdr:cNvSpPr/>
      </xdr:nvSpPr>
      <xdr:spPr>
        <a:xfrm>
          <a:off x="6724650" y="0"/>
          <a:ext cx="4248150" cy="4886325"/>
        </a:xfrm>
        <a:prstGeom prst="rect">
          <a:avLst/>
        </a:prstGeom>
        <a:solidFill>
          <a:schemeClr val="accent6">
            <a:alpha val="2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400" b="1">
              <a:solidFill>
                <a:schemeClr val="tx1"/>
              </a:solidFill>
              <a:latin typeface="メイリオ" panose="020B0604030504040204" pitchFamily="50" charset="-128"/>
              <a:ea typeface="メイリオ" panose="020B0604030504040204" pitchFamily="50" charset="-128"/>
            </a:rPr>
            <a:t>将来人口（予測）</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16</xdr:col>
      <xdr:colOff>0</xdr:colOff>
      <xdr:row>24</xdr:row>
      <xdr:rowOff>0</xdr:rowOff>
    </xdr:to>
    <xdr:graphicFrame macro="">
      <xdr:nvGraphicFramePr>
        <xdr:cNvPr id="2" name="グラフ 1">
          <a:extLst>
            <a:ext uri="{FF2B5EF4-FFF2-40B4-BE49-F238E27FC236}">
              <a16:creationId xmlns:a16="http://schemas.microsoft.com/office/drawing/2014/main" id="{BD4FEAF5-4378-4ED8-8957-EEDA4DE3B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457200</xdr:colOff>
      <xdr:row>0</xdr:row>
      <xdr:rowOff>9525</xdr:rowOff>
    </xdr:from>
    <xdr:to>
      <xdr:col>15</xdr:col>
      <xdr:colOff>676274</xdr:colOff>
      <xdr:row>21</xdr:row>
      <xdr:rowOff>133352</xdr:rowOff>
    </xdr:to>
    <xdr:sp macro="" textlink="">
      <xdr:nvSpPr>
        <xdr:cNvPr id="3" name="正方形/長方形 2">
          <a:extLst>
            <a:ext uri="{FF2B5EF4-FFF2-40B4-BE49-F238E27FC236}">
              <a16:creationId xmlns:a16="http://schemas.microsoft.com/office/drawing/2014/main" id="{E4E78978-CDF2-4F9B-BD2D-2AC1A5C0D02E}"/>
            </a:ext>
          </a:extLst>
        </xdr:cNvPr>
        <xdr:cNvSpPr/>
      </xdr:nvSpPr>
      <xdr:spPr>
        <a:xfrm>
          <a:off x="6629400" y="9525"/>
          <a:ext cx="4333874" cy="4991102"/>
        </a:xfrm>
        <a:prstGeom prst="rect">
          <a:avLst/>
        </a:prstGeom>
        <a:solidFill>
          <a:schemeClr val="accent6">
            <a:alpha val="2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400" b="1">
              <a:solidFill>
                <a:schemeClr val="tx1"/>
              </a:solidFill>
              <a:latin typeface="メイリオ" panose="020B0604030504040204" pitchFamily="50" charset="-128"/>
              <a:ea typeface="メイリオ" panose="020B0604030504040204" pitchFamily="50" charset="-128"/>
            </a:rPr>
            <a:t>将来人口（予測）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hyperlink" Target="https://blog-tips.sekenkodqx.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58FD6-E93C-476D-83C7-3A4E7F8B9EE9}">
  <dimension ref="A1"/>
  <sheetViews>
    <sheetView tabSelected="1" workbookViewId="0"/>
  </sheetViews>
  <sheetFormatPr defaultRowHeight="18.75"/>
  <sheetData/>
  <phoneticPr fontId="3"/>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491CF-5CA3-4059-8E81-3873F3E3511F}">
  <dimension ref="A1:A2"/>
  <sheetViews>
    <sheetView workbookViewId="0"/>
  </sheetViews>
  <sheetFormatPr defaultRowHeight="18.75"/>
  <cols>
    <col min="1" max="16384" width="9" style="12"/>
  </cols>
  <sheetData>
    <row r="1" ht="13.5" customHeight="1"/>
    <row r="2" ht="13.5" customHeight="1"/>
  </sheetData>
  <phoneticPr fontId="3"/>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17A18-FFCC-49CA-B6E1-92DE6515858D}">
  <dimension ref="B1:R46"/>
  <sheetViews>
    <sheetView workbookViewId="0">
      <pane ySplit="3" topLeftCell="A4" activePane="bottomLeft" state="frozen"/>
      <selection pane="bottomLeft"/>
    </sheetView>
  </sheetViews>
  <sheetFormatPr defaultRowHeight="15"/>
  <cols>
    <col min="1" max="1" width="2.625" style="1" customWidth="1"/>
    <col min="2" max="2" width="5" style="1" bestFit="1" customWidth="1"/>
    <col min="3" max="3" width="12.5" style="1" bestFit="1" customWidth="1"/>
    <col min="4" max="5" width="6.375" style="1" bestFit="1" customWidth="1"/>
    <col min="6" max="6" width="14.25" style="1" bestFit="1" customWidth="1"/>
    <col min="7" max="7" width="9.5" style="1" bestFit="1" customWidth="1"/>
    <col min="8" max="9" width="11.5" style="1" bestFit="1" customWidth="1"/>
    <col min="10" max="10" width="9.5" style="1" bestFit="1" customWidth="1"/>
    <col min="11" max="11" width="12.5" style="1" bestFit="1" customWidth="1"/>
    <col min="12" max="12" width="18.625" style="1" bestFit="1" customWidth="1"/>
    <col min="13" max="13" width="17.5" style="1" bestFit="1" customWidth="1"/>
    <col min="14" max="14" width="22" style="1" bestFit="1" customWidth="1"/>
    <col min="15" max="15" width="19.75" style="1" bestFit="1" customWidth="1"/>
    <col min="16" max="16" width="22.5" style="1" bestFit="1" customWidth="1"/>
    <col min="17" max="17" width="27" style="1" bestFit="1" customWidth="1"/>
    <col min="18" max="18" width="24.75" style="1" bestFit="1" customWidth="1"/>
    <col min="19" max="16384" width="9" style="1"/>
  </cols>
  <sheetData>
    <row r="1" spans="2:18" ht="15.75" thickBot="1"/>
    <row r="2" spans="2:18">
      <c r="B2" s="28"/>
      <c r="C2" s="29"/>
      <c r="D2" s="30"/>
      <c r="E2" s="31"/>
      <c r="F2" s="32"/>
      <c r="G2" s="30"/>
      <c r="H2" s="33"/>
      <c r="I2" s="30"/>
      <c r="J2" s="30"/>
      <c r="K2" s="34"/>
      <c r="L2" s="34"/>
      <c r="M2" s="82" t="s">
        <v>16</v>
      </c>
      <c r="N2" s="82"/>
      <c r="O2" s="82"/>
      <c r="P2" s="82" t="s">
        <v>18</v>
      </c>
      <c r="Q2" s="82"/>
      <c r="R2" s="83"/>
    </row>
    <row r="3" spans="2:18" ht="16.5" thickBot="1">
      <c r="B3" s="63" t="s">
        <v>7</v>
      </c>
      <c r="C3" s="64" t="s">
        <v>17</v>
      </c>
      <c r="D3" s="65" t="s">
        <v>0</v>
      </c>
      <c r="E3" s="66" t="s">
        <v>1</v>
      </c>
      <c r="F3" s="67" t="s">
        <v>19</v>
      </c>
      <c r="G3" s="68" t="s">
        <v>2</v>
      </c>
      <c r="H3" s="69" t="s">
        <v>3</v>
      </c>
      <c r="I3" s="69" t="s">
        <v>4</v>
      </c>
      <c r="J3" s="70" t="s">
        <v>6</v>
      </c>
      <c r="K3" s="71" t="s">
        <v>15</v>
      </c>
      <c r="L3" s="71" t="s">
        <v>14</v>
      </c>
      <c r="M3" s="72" t="s">
        <v>8</v>
      </c>
      <c r="N3" s="68" t="s">
        <v>9</v>
      </c>
      <c r="O3" s="70" t="s">
        <v>13</v>
      </c>
      <c r="P3" s="72" t="s">
        <v>10</v>
      </c>
      <c r="Q3" s="68" t="s">
        <v>11</v>
      </c>
      <c r="R3" s="73" t="s">
        <v>12</v>
      </c>
    </row>
    <row r="4" spans="2:18" ht="15.75" thickTop="1">
      <c r="B4" s="50">
        <v>1950</v>
      </c>
      <c r="C4" s="51">
        <v>84115</v>
      </c>
      <c r="D4" s="52">
        <v>41241</v>
      </c>
      <c r="E4" s="53">
        <v>42873</v>
      </c>
      <c r="F4" s="54">
        <v>1419</v>
      </c>
      <c r="G4" s="55">
        <v>1532</v>
      </c>
      <c r="H4" s="52">
        <v>2447</v>
      </c>
      <c r="I4" s="52">
        <v>915</v>
      </c>
      <c r="J4" s="56">
        <v>31</v>
      </c>
      <c r="K4" s="57">
        <v>17.399999999999999</v>
      </c>
      <c r="L4" s="58">
        <v>226.2</v>
      </c>
      <c r="M4" s="59">
        <v>29786</v>
      </c>
      <c r="N4" s="52">
        <v>50168</v>
      </c>
      <c r="O4" s="53">
        <v>4155</v>
      </c>
      <c r="P4" s="60">
        <v>35.4</v>
      </c>
      <c r="Q4" s="61">
        <v>59.6</v>
      </c>
      <c r="R4" s="62">
        <v>4.9000000000000004</v>
      </c>
    </row>
    <row r="5" spans="2:18">
      <c r="B5" s="35">
        <v>1955</v>
      </c>
      <c r="C5" s="15">
        <v>90077</v>
      </c>
      <c r="D5" s="19">
        <v>44243</v>
      </c>
      <c r="E5" s="18">
        <v>45834</v>
      </c>
      <c r="F5" s="16">
        <v>1036</v>
      </c>
      <c r="G5" s="26">
        <v>1061</v>
      </c>
      <c r="H5" s="19">
        <v>1769</v>
      </c>
      <c r="I5" s="19">
        <v>708</v>
      </c>
      <c r="J5" s="20">
        <v>-5</v>
      </c>
      <c r="K5" s="13">
        <v>11.7</v>
      </c>
      <c r="L5" s="10">
        <v>242.1</v>
      </c>
      <c r="M5" s="23">
        <v>30123</v>
      </c>
      <c r="N5" s="19">
        <v>55167</v>
      </c>
      <c r="O5" s="18">
        <v>4786</v>
      </c>
      <c r="P5" s="24">
        <v>33.4</v>
      </c>
      <c r="Q5" s="25">
        <v>61.2</v>
      </c>
      <c r="R5" s="36">
        <v>5.3</v>
      </c>
    </row>
    <row r="6" spans="2:18">
      <c r="B6" s="35">
        <v>1960</v>
      </c>
      <c r="C6" s="15">
        <v>94302</v>
      </c>
      <c r="D6" s="19">
        <v>46300</v>
      </c>
      <c r="E6" s="18">
        <v>48001</v>
      </c>
      <c r="F6" s="16">
        <v>777</v>
      </c>
      <c r="G6" s="26">
        <v>911</v>
      </c>
      <c r="H6" s="19">
        <v>1624</v>
      </c>
      <c r="I6" s="19">
        <v>713</v>
      </c>
      <c r="J6" s="20">
        <v>-50</v>
      </c>
      <c r="K6" s="13">
        <v>8.4</v>
      </c>
      <c r="L6" s="10">
        <v>253.5</v>
      </c>
      <c r="M6" s="23">
        <v>28434</v>
      </c>
      <c r="N6" s="19">
        <v>60469</v>
      </c>
      <c r="O6" s="18">
        <v>5398</v>
      </c>
      <c r="P6" s="24">
        <v>30.2</v>
      </c>
      <c r="Q6" s="25">
        <v>64.099999999999994</v>
      </c>
      <c r="R6" s="36">
        <v>5.7</v>
      </c>
    </row>
    <row r="7" spans="2:18">
      <c r="B7" s="35">
        <v>1965</v>
      </c>
      <c r="C7" s="15">
        <v>99209</v>
      </c>
      <c r="D7" s="19">
        <v>48692</v>
      </c>
      <c r="E7" s="18">
        <v>50517</v>
      </c>
      <c r="F7" s="16">
        <v>1093</v>
      </c>
      <c r="G7" s="26">
        <v>1099</v>
      </c>
      <c r="H7" s="19">
        <v>1811</v>
      </c>
      <c r="I7" s="19">
        <v>712</v>
      </c>
      <c r="J7" s="20">
        <v>4</v>
      </c>
      <c r="K7" s="13">
        <v>11.3</v>
      </c>
      <c r="L7" s="10">
        <v>266.60000000000002</v>
      </c>
      <c r="M7" s="23">
        <v>25529</v>
      </c>
      <c r="N7" s="19">
        <v>67444</v>
      </c>
      <c r="O7" s="18">
        <v>6236</v>
      </c>
      <c r="P7" s="24">
        <v>25.7</v>
      </c>
      <c r="Q7" s="25">
        <v>68</v>
      </c>
      <c r="R7" s="36">
        <v>6.3</v>
      </c>
    </row>
    <row r="8" spans="2:18">
      <c r="B8" s="35">
        <v>1970</v>
      </c>
      <c r="C8" s="15">
        <v>104665</v>
      </c>
      <c r="D8" s="19">
        <v>51369</v>
      </c>
      <c r="E8" s="18">
        <v>53296</v>
      </c>
      <c r="F8" s="16">
        <v>1184</v>
      </c>
      <c r="G8" s="26">
        <v>1211</v>
      </c>
      <c r="H8" s="19">
        <v>1932</v>
      </c>
      <c r="I8" s="19">
        <v>721</v>
      </c>
      <c r="J8" s="20">
        <v>10</v>
      </c>
      <c r="K8" s="13">
        <v>11.5</v>
      </c>
      <c r="L8" s="10">
        <v>281.10000000000002</v>
      </c>
      <c r="M8" s="23">
        <v>25153</v>
      </c>
      <c r="N8" s="19">
        <v>72119</v>
      </c>
      <c r="O8" s="18">
        <v>7393</v>
      </c>
      <c r="P8" s="24">
        <v>24</v>
      </c>
      <c r="Q8" s="25">
        <v>68.900000000000006</v>
      </c>
      <c r="R8" s="36">
        <v>7.1</v>
      </c>
    </row>
    <row r="9" spans="2:18">
      <c r="B9" s="35">
        <v>1975</v>
      </c>
      <c r="C9" s="15">
        <v>111940</v>
      </c>
      <c r="D9" s="19">
        <v>55091</v>
      </c>
      <c r="E9" s="18">
        <v>56849</v>
      </c>
      <c r="F9" s="16">
        <v>1367</v>
      </c>
      <c r="G9" s="26">
        <v>1242</v>
      </c>
      <c r="H9" s="19">
        <v>1948</v>
      </c>
      <c r="I9" s="19">
        <v>707</v>
      </c>
      <c r="J9" s="20">
        <v>-3</v>
      </c>
      <c r="K9" s="13">
        <v>12.4</v>
      </c>
      <c r="L9" s="10">
        <v>300.5</v>
      </c>
      <c r="M9" s="23">
        <v>27221</v>
      </c>
      <c r="N9" s="19">
        <v>75807</v>
      </c>
      <c r="O9" s="18">
        <v>8865</v>
      </c>
      <c r="P9" s="24">
        <v>24.3</v>
      </c>
      <c r="Q9" s="25">
        <v>67.7</v>
      </c>
      <c r="R9" s="36">
        <v>7.9</v>
      </c>
    </row>
    <row r="10" spans="2:18">
      <c r="B10" s="35">
        <v>1980</v>
      </c>
      <c r="C10" s="15">
        <v>117060</v>
      </c>
      <c r="D10" s="19">
        <v>57594</v>
      </c>
      <c r="E10" s="18">
        <v>59467</v>
      </c>
      <c r="F10" s="16">
        <v>906</v>
      </c>
      <c r="G10" s="26">
        <v>894</v>
      </c>
      <c r="H10" s="19">
        <v>1616</v>
      </c>
      <c r="I10" s="19">
        <v>722</v>
      </c>
      <c r="J10" s="20">
        <v>8</v>
      </c>
      <c r="K10" s="13">
        <v>7.8</v>
      </c>
      <c r="L10" s="10">
        <v>314.10000000000002</v>
      </c>
      <c r="M10" s="23">
        <v>27507</v>
      </c>
      <c r="N10" s="19">
        <v>78835</v>
      </c>
      <c r="O10" s="18">
        <v>10647</v>
      </c>
      <c r="P10" s="24">
        <v>23.5</v>
      </c>
      <c r="Q10" s="25">
        <v>67.400000000000006</v>
      </c>
      <c r="R10" s="36">
        <v>9.1</v>
      </c>
    </row>
    <row r="11" spans="2:18">
      <c r="B11" s="35">
        <v>1985</v>
      </c>
      <c r="C11" s="15">
        <v>121049</v>
      </c>
      <c r="D11" s="19">
        <v>59497</v>
      </c>
      <c r="E11" s="18">
        <v>61552</v>
      </c>
      <c r="F11" s="16">
        <v>744</v>
      </c>
      <c r="G11" s="26">
        <v>714</v>
      </c>
      <c r="H11" s="19">
        <v>1452</v>
      </c>
      <c r="I11" s="19">
        <v>738</v>
      </c>
      <c r="J11" s="20">
        <v>13</v>
      </c>
      <c r="K11" s="13">
        <v>6.2</v>
      </c>
      <c r="L11" s="10">
        <v>324.7</v>
      </c>
      <c r="M11" s="23">
        <v>26033</v>
      </c>
      <c r="N11" s="19">
        <v>82506</v>
      </c>
      <c r="O11" s="18">
        <v>12468</v>
      </c>
      <c r="P11" s="24">
        <v>21.5</v>
      </c>
      <c r="Q11" s="25">
        <v>68.2</v>
      </c>
      <c r="R11" s="36">
        <v>10.3</v>
      </c>
    </row>
    <row r="12" spans="2:18">
      <c r="B12" s="35">
        <v>1990</v>
      </c>
      <c r="C12" s="15">
        <v>123611</v>
      </c>
      <c r="D12" s="19">
        <v>60697</v>
      </c>
      <c r="E12" s="18">
        <v>62914</v>
      </c>
      <c r="F12" s="16">
        <v>406</v>
      </c>
      <c r="G12" s="26">
        <v>417</v>
      </c>
      <c r="H12" s="19">
        <v>1241</v>
      </c>
      <c r="I12" s="19">
        <v>824</v>
      </c>
      <c r="J12" s="20">
        <v>2</v>
      </c>
      <c r="K12" s="13">
        <v>3.3</v>
      </c>
      <c r="L12" s="10">
        <v>331.6</v>
      </c>
      <c r="M12" s="23">
        <v>22486</v>
      </c>
      <c r="N12" s="19">
        <v>85904</v>
      </c>
      <c r="O12" s="18">
        <v>14895</v>
      </c>
      <c r="P12" s="24">
        <v>18.2</v>
      </c>
      <c r="Q12" s="25">
        <v>69.7</v>
      </c>
      <c r="R12" s="36">
        <v>12.1</v>
      </c>
    </row>
    <row r="13" spans="2:18">
      <c r="B13" s="35">
        <v>1995</v>
      </c>
      <c r="C13" s="15">
        <v>125570</v>
      </c>
      <c r="D13" s="19">
        <v>61574</v>
      </c>
      <c r="E13" s="18">
        <v>63996</v>
      </c>
      <c r="F13" s="16">
        <v>305</v>
      </c>
      <c r="G13" s="26">
        <v>297</v>
      </c>
      <c r="H13" s="19">
        <v>1222</v>
      </c>
      <c r="I13" s="19">
        <v>925</v>
      </c>
      <c r="J13" s="20">
        <v>-50</v>
      </c>
      <c r="K13" s="13">
        <v>2.4</v>
      </c>
      <c r="L13" s="10">
        <v>336.8</v>
      </c>
      <c r="M13" s="23">
        <v>20014</v>
      </c>
      <c r="N13" s="19">
        <v>87165</v>
      </c>
      <c r="O13" s="18">
        <v>18261</v>
      </c>
      <c r="P13" s="24">
        <v>16</v>
      </c>
      <c r="Q13" s="25">
        <v>69.5</v>
      </c>
      <c r="R13" s="36">
        <v>14.6</v>
      </c>
    </row>
    <row r="14" spans="2:18">
      <c r="B14" s="35">
        <v>2000</v>
      </c>
      <c r="C14" s="15">
        <v>126926</v>
      </c>
      <c r="D14" s="19">
        <v>62111</v>
      </c>
      <c r="E14" s="18">
        <v>64815</v>
      </c>
      <c r="F14" s="16">
        <v>259</v>
      </c>
      <c r="G14" s="26">
        <v>226</v>
      </c>
      <c r="H14" s="19">
        <v>1194</v>
      </c>
      <c r="I14" s="19">
        <v>968</v>
      </c>
      <c r="J14" s="20">
        <v>38</v>
      </c>
      <c r="K14" s="13">
        <v>2</v>
      </c>
      <c r="L14" s="10">
        <v>340.4</v>
      </c>
      <c r="M14" s="23">
        <v>18472</v>
      </c>
      <c r="N14" s="19">
        <v>86220</v>
      </c>
      <c r="O14" s="18">
        <v>22005</v>
      </c>
      <c r="P14" s="24">
        <v>14.6</v>
      </c>
      <c r="Q14" s="25">
        <v>68.099999999999994</v>
      </c>
      <c r="R14" s="36">
        <v>17.399999999999999</v>
      </c>
    </row>
    <row r="15" spans="2:18">
      <c r="B15" s="35">
        <v>2005</v>
      </c>
      <c r="C15" s="15">
        <v>127768</v>
      </c>
      <c r="D15" s="19">
        <v>62349</v>
      </c>
      <c r="E15" s="18">
        <v>65419</v>
      </c>
      <c r="F15" s="16">
        <v>-19</v>
      </c>
      <c r="G15" s="26">
        <v>9</v>
      </c>
      <c r="H15" s="19">
        <v>1087</v>
      </c>
      <c r="I15" s="19">
        <v>1078</v>
      </c>
      <c r="J15" s="20">
        <v>-53</v>
      </c>
      <c r="K15" s="13">
        <v>-0.1</v>
      </c>
      <c r="L15" s="10">
        <v>342.7</v>
      </c>
      <c r="M15" s="23">
        <v>17521</v>
      </c>
      <c r="N15" s="19">
        <v>84092</v>
      </c>
      <c r="O15" s="18">
        <v>25672</v>
      </c>
      <c r="P15" s="24">
        <v>13.8</v>
      </c>
      <c r="Q15" s="25">
        <v>66.099999999999994</v>
      </c>
      <c r="R15" s="36">
        <v>20.2</v>
      </c>
    </row>
    <row r="16" spans="2:18">
      <c r="B16" s="35">
        <v>2007</v>
      </c>
      <c r="C16" s="15">
        <v>128033</v>
      </c>
      <c r="D16" s="19">
        <v>62424</v>
      </c>
      <c r="E16" s="18">
        <v>65608</v>
      </c>
      <c r="F16" s="16">
        <v>132</v>
      </c>
      <c r="G16" s="26">
        <v>-2</v>
      </c>
      <c r="H16" s="19">
        <v>1102</v>
      </c>
      <c r="I16" s="19">
        <v>1104</v>
      </c>
      <c r="J16" s="20">
        <v>4</v>
      </c>
      <c r="K16" s="13">
        <v>1</v>
      </c>
      <c r="L16" s="10">
        <v>343.3</v>
      </c>
      <c r="M16" s="23">
        <v>17293</v>
      </c>
      <c r="N16" s="19">
        <v>83015</v>
      </c>
      <c r="O16" s="18">
        <v>27464</v>
      </c>
      <c r="P16" s="24">
        <v>13.5</v>
      </c>
      <c r="Q16" s="25">
        <v>65</v>
      </c>
      <c r="R16" s="36">
        <v>21.5</v>
      </c>
    </row>
    <row r="17" spans="2:18">
      <c r="B17" s="35">
        <v>2008</v>
      </c>
      <c r="C17" s="15">
        <v>128084</v>
      </c>
      <c r="D17" s="19">
        <v>62422</v>
      </c>
      <c r="E17" s="18">
        <v>65662</v>
      </c>
      <c r="F17" s="16">
        <v>51</v>
      </c>
      <c r="G17" s="26">
        <v>-35</v>
      </c>
      <c r="H17" s="19">
        <v>1108</v>
      </c>
      <c r="I17" s="19">
        <v>1142</v>
      </c>
      <c r="J17" s="20">
        <v>-45</v>
      </c>
      <c r="K17" s="13">
        <v>0.4</v>
      </c>
      <c r="L17" s="10">
        <v>343.5</v>
      </c>
      <c r="M17" s="23">
        <v>17176</v>
      </c>
      <c r="N17" s="19">
        <v>82300</v>
      </c>
      <c r="O17" s="18">
        <v>28216</v>
      </c>
      <c r="P17" s="24">
        <v>13.5</v>
      </c>
      <c r="Q17" s="25">
        <v>64.5</v>
      </c>
      <c r="R17" s="36">
        <v>22.1</v>
      </c>
    </row>
    <row r="18" spans="2:18">
      <c r="B18" s="35">
        <v>2009</v>
      </c>
      <c r="C18" s="15">
        <v>128032</v>
      </c>
      <c r="D18" s="19">
        <v>62358</v>
      </c>
      <c r="E18" s="18">
        <v>65674</v>
      </c>
      <c r="F18" s="16">
        <v>-52</v>
      </c>
      <c r="G18" s="26">
        <v>-59</v>
      </c>
      <c r="H18" s="19">
        <v>1087</v>
      </c>
      <c r="I18" s="19">
        <v>1146</v>
      </c>
      <c r="J18" s="20">
        <v>-124</v>
      </c>
      <c r="K18" s="13">
        <v>-0.4</v>
      </c>
      <c r="L18" s="10">
        <v>343.3</v>
      </c>
      <c r="M18" s="23">
        <v>17011</v>
      </c>
      <c r="N18" s="19">
        <v>81493</v>
      </c>
      <c r="O18" s="18">
        <v>29005</v>
      </c>
      <c r="P18" s="24">
        <v>13.3</v>
      </c>
      <c r="Q18" s="25">
        <v>63.9</v>
      </c>
      <c r="R18" s="36">
        <v>22.8</v>
      </c>
    </row>
    <row r="19" spans="2:18">
      <c r="B19" s="35">
        <v>2010</v>
      </c>
      <c r="C19" s="15">
        <v>128057</v>
      </c>
      <c r="D19" s="19">
        <v>62328</v>
      </c>
      <c r="E19" s="18">
        <v>65730</v>
      </c>
      <c r="F19" s="16">
        <v>26</v>
      </c>
      <c r="G19" s="26">
        <v>-105</v>
      </c>
      <c r="H19" s="19">
        <v>1083</v>
      </c>
      <c r="I19" s="19">
        <v>1188</v>
      </c>
      <c r="J19" s="20">
        <v>0</v>
      </c>
      <c r="K19" s="13">
        <v>0.2</v>
      </c>
      <c r="L19" s="10">
        <v>343.4</v>
      </c>
      <c r="M19" s="23">
        <v>16803</v>
      </c>
      <c r="N19" s="19">
        <v>81032</v>
      </c>
      <c r="O19" s="18">
        <v>29246</v>
      </c>
      <c r="P19" s="24">
        <v>13.2</v>
      </c>
      <c r="Q19" s="25">
        <v>63.8</v>
      </c>
      <c r="R19" s="36">
        <v>23</v>
      </c>
    </row>
    <row r="20" spans="2:18">
      <c r="B20" s="35">
        <v>2011</v>
      </c>
      <c r="C20" s="15">
        <v>127834</v>
      </c>
      <c r="D20" s="19">
        <v>62207</v>
      </c>
      <c r="E20" s="18">
        <v>65627</v>
      </c>
      <c r="F20" s="16">
        <v>-223</v>
      </c>
      <c r="G20" s="26">
        <v>-183</v>
      </c>
      <c r="H20" s="19">
        <v>1074</v>
      </c>
      <c r="I20" s="19">
        <v>1256</v>
      </c>
      <c r="J20" s="20">
        <v>-79</v>
      </c>
      <c r="K20" s="13">
        <v>-1.7</v>
      </c>
      <c r="L20" s="10">
        <v>342.78896798408852</v>
      </c>
      <c r="M20" s="23">
        <v>16705</v>
      </c>
      <c r="N20" s="19">
        <v>81342</v>
      </c>
      <c r="O20" s="18">
        <v>29752</v>
      </c>
      <c r="P20" s="24">
        <v>13.1</v>
      </c>
      <c r="Q20" s="25">
        <v>63.7</v>
      </c>
      <c r="R20" s="36">
        <v>23.3</v>
      </c>
    </row>
    <row r="21" spans="2:18">
      <c r="B21" s="35">
        <v>2012</v>
      </c>
      <c r="C21" s="15">
        <v>127593</v>
      </c>
      <c r="D21" s="19">
        <v>62080</v>
      </c>
      <c r="E21" s="18">
        <v>65513</v>
      </c>
      <c r="F21" s="16">
        <v>-242</v>
      </c>
      <c r="G21" s="26">
        <v>-201</v>
      </c>
      <c r="H21" s="19">
        <v>1047</v>
      </c>
      <c r="I21" s="19">
        <v>1248</v>
      </c>
      <c r="J21" s="20">
        <v>-79</v>
      </c>
      <c r="K21" s="13">
        <v>-1.9</v>
      </c>
      <c r="L21" s="10">
        <v>342.13807106506431</v>
      </c>
      <c r="M21" s="23">
        <v>16547</v>
      </c>
      <c r="N21" s="19">
        <v>80175</v>
      </c>
      <c r="O21" s="18">
        <v>30793</v>
      </c>
      <c r="P21" s="24">
        <v>13</v>
      </c>
      <c r="Q21" s="25">
        <v>62.9</v>
      </c>
      <c r="R21" s="36">
        <v>24.2</v>
      </c>
    </row>
    <row r="22" spans="2:18">
      <c r="B22" s="35">
        <v>2013</v>
      </c>
      <c r="C22" s="15">
        <v>127414</v>
      </c>
      <c r="D22" s="19">
        <v>61985</v>
      </c>
      <c r="E22" s="18">
        <v>65429</v>
      </c>
      <c r="F22" s="16">
        <v>-179</v>
      </c>
      <c r="G22" s="26">
        <v>-232</v>
      </c>
      <c r="H22" s="19">
        <v>1045</v>
      </c>
      <c r="I22" s="19">
        <v>1277</v>
      </c>
      <c r="J22" s="20">
        <v>14</v>
      </c>
      <c r="K22" s="13">
        <v>-1.4</v>
      </c>
      <c r="L22" s="10">
        <v>341.6564187706864</v>
      </c>
      <c r="M22" s="23">
        <v>16390</v>
      </c>
      <c r="N22" s="19">
        <v>79010</v>
      </c>
      <c r="O22" s="18">
        <v>31898</v>
      </c>
      <c r="P22" s="24">
        <v>12.9</v>
      </c>
      <c r="Q22" s="25">
        <v>62.1</v>
      </c>
      <c r="R22" s="36">
        <v>25.1</v>
      </c>
    </row>
    <row r="23" spans="2:18">
      <c r="B23" s="35">
        <v>2014</v>
      </c>
      <c r="C23" s="15">
        <v>127237</v>
      </c>
      <c r="D23" s="19">
        <v>61901</v>
      </c>
      <c r="E23" s="18">
        <v>65336</v>
      </c>
      <c r="F23" s="16">
        <v>-177</v>
      </c>
      <c r="G23" s="26">
        <v>-252</v>
      </c>
      <c r="H23" s="19">
        <v>1022</v>
      </c>
      <c r="I23" s="19">
        <v>1274</v>
      </c>
      <c r="J23" s="20">
        <v>36</v>
      </c>
      <c r="K23" s="13">
        <v>-1.4</v>
      </c>
      <c r="L23" s="10">
        <v>341.14203447278101</v>
      </c>
      <c r="M23" s="23">
        <v>16233</v>
      </c>
      <c r="N23" s="19">
        <v>77850</v>
      </c>
      <c r="O23" s="18">
        <v>33000</v>
      </c>
      <c r="P23" s="24">
        <v>12.8</v>
      </c>
      <c r="Q23" s="25">
        <v>61.3</v>
      </c>
      <c r="R23" s="36">
        <v>26</v>
      </c>
    </row>
    <row r="24" spans="2:18">
      <c r="B24" s="35">
        <v>2015</v>
      </c>
      <c r="C24" s="15">
        <v>127095</v>
      </c>
      <c r="D24" s="19">
        <v>61842</v>
      </c>
      <c r="E24" s="18">
        <v>65253</v>
      </c>
      <c r="F24" s="17">
        <v>-142</v>
      </c>
      <c r="G24" s="27">
        <v>-275</v>
      </c>
      <c r="H24" s="21">
        <v>1025</v>
      </c>
      <c r="I24" s="21">
        <v>1301</v>
      </c>
      <c r="J24" s="22">
        <v>94</v>
      </c>
      <c r="K24" s="14">
        <v>-1.1000000000000001</v>
      </c>
      <c r="L24" s="10">
        <v>340.8</v>
      </c>
      <c r="M24" s="23">
        <v>15887</v>
      </c>
      <c r="N24" s="19">
        <v>76289</v>
      </c>
      <c r="O24" s="18">
        <v>33465</v>
      </c>
      <c r="P24" s="24">
        <v>12.6</v>
      </c>
      <c r="Q24" s="25">
        <v>60.7</v>
      </c>
      <c r="R24" s="36">
        <v>26.6</v>
      </c>
    </row>
    <row r="25" spans="2:18">
      <c r="B25" s="35">
        <v>2016</v>
      </c>
      <c r="C25" s="15">
        <v>126933</v>
      </c>
      <c r="D25" s="19">
        <v>61766</v>
      </c>
      <c r="E25" s="18">
        <v>65167</v>
      </c>
      <c r="F25" s="17">
        <v>-162</v>
      </c>
      <c r="G25" s="27">
        <v>-296</v>
      </c>
      <c r="H25" s="21">
        <v>1004</v>
      </c>
      <c r="I25" s="21">
        <v>1300</v>
      </c>
      <c r="J25" s="22">
        <v>134</v>
      </c>
      <c r="K25" s="14">
        <v>-1.3</v>
      </c>
      <c r="L25" s="10">
        <v>340.3</v>
      </c>
      <c r="M25" s="23">
        <v>15780</v>
      </c>
      <c r="N25" s="19">
        <v>76562</v>
      </c>
      <c r="O25" s="18">
        <v>34591</v>
      </c>
      <c r="P25" s="24">
        <v>12.4</v>
      </c>
      <c r="Q25" s="25">
        <v>60.3</v>
      </c>
      <c r="R25" s="36">
        <v>27.3</v>
      </c>
    </row>
    <row r="26" spans="2:18">
      <c r="B26" s="35">
        <v>2017</v>
      </c>
      <c r="C26" s="15">
        <v>126706</v>
      </c>
      <c r="D26" s="19">
        <v>61655</v>
      </c>
      <c r="E26" s="18">
        <v>65051</v>
      </c>
      <c r="F26" s="17">
        <v>-227</v>
      </c>
      <c r="G26" s="27">
        <v>-377</v>
      </c>
      <c r="H26" s="21">
        <v>965</v>
      </c>
      <c r="I26" s="21">
        <v>1343</v>
      </c>
      <c r="J26" s="22">
        <v>151</v>
      </c>
      <c r="K26" s="14">
        <v>-1.8</v>
      </c>
      <c r="L26" s="10">
        <v>339.7</v>
      </c>
      <c r="M26" s="23">
        <v>15592</v>
      </c>
      <c r="N26" s="19">
        <v>75962</v>
      </c>
      <c r="O26" s="18">
        <v>35152</v>
      </c>
      <c r="P26" s="24">
        <v>12.3</v>
      </c>
      <c r="Q26" s="25">
        <v>60</v>
      </c>
      <c r="R26" s="36">
        <v>27.7</v>
      </c>
    </row>
    <row r="27" spans="2:18">
      <c r="B27" s="35">
        <v>2020</v>
      </c>
      <c r="C27" s="15">
        <v>125324.842</v>
      </c>
      <c r="D27" s="19">
        <v>60896.665999999997</v>
      </c>
      <c r="E27" s="18">
        <v>64428.175999999999</v>
      </c>
      <c r="F27" s="16">
        <v>-448</v>
      </c>
      <c r="G27" s="26">
        <v>-512</v>
      </c>
      <c r="H27" s="19">
        <v>902</v>
      </c>
      <c r="I27" s="19">
        <v>1414</v>
      </c>
      <c r="J27" s="22" t="s">
        <v>5</v>
      </c>
      <c r="K27" s="13">
        <v>-3.6</v>
      </c>
      <c r="L27" s="11" t="s">
        <v>5</v>
      </c>
      <c r="M27" s="23">
        <v>15074.958000000001</v>
      </c>
      <c r="N27" s="19">
        <v>74057.906000000003</v>
      </c>
      <c r="O27" s="18">
        <v>36191.978000000003</v>
      </c>
      <c r="P27" s="24">
        <v>12</v>
      </c>
      <c r="Q27" s="25">
        <v>59.1</v>
      </c>
      <c r="R27" s="36">
        <v>28.9</v>
      </c>
    </row>
    <row r="28" spans="2:18">
      <c r="B28" s="35">
        <v>2025</v>
      </c>
      <c r="C28" s="15">
        <v>122544.102</v>
      </c>
      <c r="D28" s="19">
        <v>59449.483</v>
      </c>
      <c r="E28" s="18">
        <v>63094.618999999999</v>
      </c>
      <c r="F28" s="16">
        <v>-617</v>
      </c>
      <c r="G28" s="26">
        <v>-678</v>
      </c>
      <c r="H28" s="19">
        <v>844</v>
      </c>
      <c r="I28" s="19">
        <v>1522</v>
      </c>
      <c r="J28" s="22" t="s">
        <v>5</v>
      </c>
      <c r="K28" s="13">
        <v>-5</v>
      </c>
      <c r="L28" s="11" t="s">
        <v>5</v>
      </c>
      <c r="M28" s="23">
        <v>14072.74</v>
      </c>
      <c r="N28" s="19">
        <v>71700.512000000002</v>
      </c>
      <c r="O28" s="18">
        <v>36770.849000000002</v>
      </c>
      <c r="P28" s="24">
        <v>11.5</v>
      </c>
      <c r="Q28" s="25">
        <v>58.5</v>
      </c>
      <c r="R28" s="36">
        <v>30</v>
      </c>
    </row>
    <row r="29" spans="2:18">
      <c r="B29" s="35">
        <v>2030</v>
      </c>
      <c r="C29" s="15">
        <v>119125.137</v>
      </c>
      <c r="D29" s="19">
        <v>57697.021000000001</v>
      </c>
      <c r="E29" s="18">
        <v>61428.116000000002</v>
      </c>
      <c r="F29" s="16">
        <v>-725</v>
      </c>
      <c r="G29" s="26">
        <v>-785</v>
      </c>
      <c r="H29" s="19">
        <v>818</v>
      </c>
      <c r="I29" s="19">
        <v>1603</v>
      </c>
      <c r="J29" s="22" t="s">
        <v>5</v>
      </c>
      <c r="K29" s="13">
        <v>-6</v>
      </c>
      <c r="L29" s="11" t="s">
        <v>5</v>
      </c>
      <c r="M29" s="23">
        <v>13211.913</v>
      </c>
      <c r="N29" s="19">
        <v>68753.638999999996</v>
      </c>
      <c r="O29" s="18">
        <v>37159.584999999999</v>
      </c>
      <c r="P29" s="24">
        <v>11.1</v>
      </c>
      <c r="Q29" s="25">
        <v>57.7</v>
      </c>
      <c r="R29" s="36">
        <v>31.2</v>
      </c>
    </row>
    <row r="30" spans="2:18">
      <c r="B30" s="35">
        <v>2035</v>
      </c>
      <c r="C30" s="15">
        <v>115215.698</v>
      </c>
      <c r="D30" s="19">
        <v>55721.447999999997</v>
      </c>
      <c r="E30" s="18">
        <v>59494.249000000003</v>
      </c>
      <c r="F30" s="16">
        <v>-817</v>
      </c>
      <c r="G30" s="26">
        <v>-877</v>
      </c>
      <c r="H30" s="19">
        <v>782</v>
      </c>
      <c r="I30" s="19">
        <v>1659</v>
      </c>
      <c r="J30" s="22" t="s">
        <v>5</v>
      </c>
      <c r="K30" s="13">
        <v>-7</v>
      </c>
      <c r="L30" s="11" t="s">
        <v>5</v>
      </c>
      <c r="M30" s="23">
        <v>12457.214</v>
      </c>
      <c r="N30" s="19">
        <v>64941.881999999998</v>
      </c>
      <c r="O30" s="18">
        <v>37816.601999999999</v>
      </c>
      <c r="P30" s="24">
        <v>10.8</v>
      </c>
      <c r="Q30" s="25">
        <v>56.4</v>
      </c>
      <c r="R30" s="36">
        <v>32.799999999999997</v>
      </c>
    </row>
    <row r="31" spans="2:18">
      <c r="B31" s="35">
        <f>B30+5</f>
        <v>2040</v>
      </c>
      <c r="C31" s="15">
        <f>(C30+C32)/2</f>
        <v>110818.44099999999</v>
      </c>
      <c r="D31" s="19">
        <f t="shared" ref="D31:K39" si="0">(D30+D32)/2</f>
        <v>53572.031999999999</v>
      </c>
      <c r="E31" s="18">
        <f t="shared" si="0"/>
        <v>57246.408000000003</v>
      </c>
      <c r="F31" s="16">
        <f t="shared" si="0"/>
        <v>-860.5</v>
      </c>
      <c r="G31" s="26">
        <f t="shared" si="0"/>
        <v>-915</v>
      </c>
      <c r="H31" s="19">
        <f t="shared" si="0"/>
        <v>741</v>
      </c>
      <c r="I31" s="19">
        <f t="shared" si="0"/>
        <v>1655.5</v>
      </c>
      <c r="J31" s="22" t="s">
        <v>5</v>
      </c>
      <c r="K31" s="13">
        <f t="shared" si="0"/>
        <v>-7.7</v>
      </c>
      <c r="L31" s="11"/>
      <c r="M31" s="23">
        <f>(M30+M32)/2</f>
        <v>11920.702000000001</v>
      </c>
      <c r="N31" s="19">
        <f t="shared" ref="N31:O31" si="1">(N30+N32)/2</f>
        <v>60393.3</v>
      </c>
      <c r="O31" s="18">
        <f t="shared" si="1"/>
        <v>38504.438999999998</v>
      </c>
      <c r="P31" s="24">
        <f>(P30+P32)/2</f>
        <v>10.75</v>
      </c>
      <c r="Q31" s="25">
        <f t="shared" ref="Q31:R31" si="2">(Q30+Q32)/2</f>
        <v>54.45</v>
      </c>
      <c r="R31" s="36">
        <f t="shared" si="2"/>
        <v>34.799999999999997</v>
      </c>
    </row>
    <row r="32" spans="2:18">
      <c r="B32" s="35">
        <v>2045</v>
      </c>
      <c r="C32" s="15">
        <v>106421.18399999999</v>
      </c>
      <c r="D32" s="19">
        <v>51422.616000000002</v>
      </c>
      <c r="E32" s="18">
        <v>54998.567000000003</v>
      </c>
      <c r="F32" s="16">
        <v>-904</v>
      </c>
      <c r="G32" s="26">
        <v>-953</v>
      </c>
      <c r="H32" s="19">
        <v>700</v>
      </c>
      <c r="I32" s="19">
        <v>1652</v>
      </c>
      <c r="J32" s="22" t="s">
        <v>5</v>
      </c>
      <c r="K32" s="13">
        <v>-8.4</v>
      </c>
      <c r="L32" s="11" t="s">
        <v>5</v>
      </c>
      <c r="M32" s="23">
        <v>11384.19</v>
      </c>
      <c r="N32" s="19">
        <v>55844.718000000001</v>
      </c>
      <c r="O32" s="18">
        <v>39192.275999999998</v>
      </c>
      <c r="P32" s="24">
        <v>10.7</v>
      </c>
      <c r="Q32" s="25">
        <v>52.5</v>
      </c>
      <c r="R32" s="36">
        <v>36.799999999999997</v>
      </c>
    </row>
    <row r="33" spans="2:18">
      <c r="B33" s="35">
        <f>B32+5</f>
        <v>2050</v>
      </c>
      <c r="C33" s="15">
        <f>(C32+C34)/2</f>
        <v>101931.068</v>
      </c>
      <c r="D33" s="19">
        <f t="shared" ref="D33:I33" si="3">(D32+D34)/2</f>
        <v>49234.733500000002</v>
      </c>
      <c r="E33" s="18">
        <f t="shared" si="3"/>
        <v>52696.334000000003</v>
      </c>
      <c r="F33" s="16">
        <f t="shared" si="3"/>
        <v>-902.5</v>
      </c>
      <c r="G33" s="26">
        <f t="shared" si="3"/>
        <v>-950</v>
      </c>
      <c r="H33" s="19">
        <f t="shared" si="3"/>
        <v>656.5</v>
      </c>
      <c r="I33" s="19">
        <f t="shared" si="3"/>
        <v>1606.5</v>
      </c>
      <c r="J33" s="22" t="s">
        <v>5</v>
      </c>
      <c r="K33" s="13">
        <f t="shared" si="0"/>
        <v>-8.8000000000000007</v>
      </c>
      <c r="L33" s="11"/>
      <c r="M33" s="23">
        <f>(M32+M34)/2</f>
        <v>10753.654500000001</v>
      </c>
      <c r="N33" s="19">
        <f t="shared" ref="N33:O33" si="4">(N32+N34)/2</f>
        <v>53060.153000000006</v>
      </c>
      <c r="O33" s="18">
        <f t="shared" si="4"/>
        <v>38117.260500000004</v>
      </c>
      <c r="P33" s="24">
        <f>(P32+P34)/2</f>
        <v>10.55</v>
      </c>
      <c r="Q33" s="25">
        <f t="shared" ref="Q33" si="5">(Q32+Q34)/2</f>
        <v>52.05</v>
      </c>
      <c r="R33" s="36">
        <f t="shared" ref="R33" si="6">(R32+R34)/2</f>
        <v>37.4</v>
      </c>
    </row>
    <row r="34" spans="2:18">
      <c r="B34" s="35">
        <v>2055</v>
      </c>
      <c r="C34" s="15">
        <v>97440.952000000005</v>
      </c>
      <c r="D34" s="19">
        <v>47046.851000000002</v>
      </c>
      <c r="E34" s="18">
        <v>50394.101000000002</v>
      </c>
      <c r="F34" s="16">
        <v>-901</v>
      </c>
      <c r="G34" s="26">
        <v>-947</v>
      </c>
      <c r="H34" s="19">
        <v>613</v>
      </c>
      <c r="I34" s="19">
        <v>1561</v>
      </c>
      <c r="J34" s="22" t="s">
        <v>5</v>
      </c>
      <c r="K34" s="13">
        <v>-9.1999999999999993</v>
      </c>
      <c r="L34" s="11" t="s">
        <v>5</v>
      </c>
      <c r="M34" s="23">
        <v>10123.119000000001</v>
      </c>
      <c r="N34" s="19">
        <v>50275.588000000003</v>
      </c>
      <c r="O34" s="18">
        <v>37042.245000000003</v>
      </c>
      <c r="P34" s="24">
        <v>10.4</v>
      </c>
      <c r="Q34" s="25">
        <v>51.6</v>
      </c>
      <c r="R34" s="36">
        <v>38</v>
      </c>
    </row>
    <row r="35" spans="2:18">
      <c r="B35" s="35">
        <f>B34+5</f>
        <v>2060</v>
      </c>
      <c r="C35" s="15">
        <f>(C34+C36)/2</f>
        <v>92758.728999999992</v>
      </c>
      <c r="D35" s="19">
        <f t="shared" ref="D35:I35" si="7">(D34+D36)/2</f>
        <v>44724.659500000002</v>
      </c>
      <c r="E35" s="18">
        <f t="shared" si="7"/>
        <v>48034.069499999998</v>
      </c>
      <c r="F35" s="16">
        <f t="shared" si="7"/>
        <v>-930.5</v>
      </c>
      <c r="G35" s="26">
        <f t="shared" si="7"/>
        <v>-973.5</v>
      </c>
      <c r="H35" s="19">
        <f t="shared" si="7"/>
        <v>585</v>
      </c>
      <c r="I35" s="19">
        <f t="shared" si="7"/>
        <v>1559</v>
      </c>
      <c r="J35" s="22" t="s">
        <v>5</v>
      </c>
      <c r="K35" s="13">
        <f t="shared" si="0"/>
        <v>-10</v>
      </c>
      <c r="L35" s="11"/>
      <c r="M35" s="23">
        <f>(M34+M36)/2</f>
        <v>9549.2425000000003</v>
      </c>
      <c r="N35" s="19">
        <f t="shared" ref="N35:O35" si="8">(N34+N36)/2</f>
        <v>47783.427000000003</v>
      </c>
      <c r="O35" s="18">
        <f t="shared" si="8"/>
        <v>35426.059500000003</v>
      </c>
      <c r="P35" s="24">
        <f>(P34+P36)/2</f>
        <v>10.3</v>
      </c>
      <c r="Q35" s="25">
        <f t="shared" ref="Q35" si="9">(Q34+Q36)/2</f>
        <v>51.5</v>
      </c>
      <c r="R35" s="36">
        <f t="shared" ref="R35" si="10">(R34+R36)/2</f>
        <v>38.200000000000003</v>
      </c>
    </row>
    <row r="36" spans="2:18">
      <c r="B36" s="35">
        <v>2065</v>
      </c>
      <c r="C36" s="15">
        <v>88076.505999999994</v>
      </c>
      <c r="D36" s="19">
        <v>42402.468000000001</v>
      </c>
      <c r="E36" s="18">
        <v>45674.038</v>
      </c>
      <c r="F36" s="16">
        <v>-960</v>
      </c>
      <c r="G36" s="26">
        <v>-1000</v>
      </c>
      <c r="H36" s="19">
        <v>557</v>
      </c>
      <c r="I36" s="19">
        <v>1557</v>
      </c>
      <c r="J36" s="22" t="s">
        <v>5</v>
      </c>
      <c r="K36" s="13">
        <v>-10.8</v>
      </c>
      <c r="L36" s="11" t="s">
        <v>5</v>
      </c>
      <c r="M36" s="23">
        <v>8975.366</v>
      </c>
      <c r="N36" s="19">
        <v>45291.266000000003</v>
      </c>
      <c r="O36" s="18">
        <v>33809.874000000003</v>
      </c>
      <c r="P36" s="24">
        <v>10.199999999999999</v>
      </c>
      <c r="Q36" s="25">
        <v>51.4</v>
      </c>
      <c r="R36" s="36">
        <v>38.4</v>
      </c>
    </row>
    <row r="37" spans="2:18">
      <c r="B37" s="35">
        <f>B36+5</f>
        <v>2070</v>
      </c>
      <c r="C37" s="15">
        <f>(C36+C38)/2</f>
        <v>83320.282500000001</v>
      </c>
      <c r="D37" s="19">
        <f t="shared" ref="D37" si="11">(D36+D38)/2</f>
        <v>40174.724000000002</v>
      </c>
      <c r="E37" s="18">
        <f t="shared" ref="E37" si="12">(E36+E38)/2</f>
        <v>43145.558499999999</v>
      </c>
      <c r="F37" s="16">
        <f t="shared" ref="F37" si="13">(F36+F38)/2</f>
        <v>-931.5</v>
      </c>
      <c r="G37" s="26">
        <f t="shared" ref="G37" si="14">(G36+G38)/2</f>
        <v>-967</v>
      </c>
      <c r="H37" s="19">
        <f t="shared" ref="H37" si="15">(H36+H38)/2</f>
        <v>528.5</v>
      </c>
      <c r="I37" s="19">
        <f t="shared" ref="I37" si="16">(I36+I38)/2</f>
        <v>1495.5</v>
      </c>
      <c r="J37" s="22" t="s">
        <v>5</v>
      </c>
      <c r="K37" s="13">
        <f t="shared" si="0"/>
        <v>-11.100000000000001</v>
      </c>
      <c r="L37" s="11"/>
      <c r="M37" s="23">
        <f>(M36+M38)/2</f>
        <v>8547.3539999999994</v>
      </c>
      <c r="N37" s="19">
        <f t="shared" ref="N37:O37" si="17">(N36+N38)/2</f>
        <v>42859.142</v>
      </c>
      <c r="O37" s="18">
        <f t="shared" si="17"/>
        <v>31913.786500000002</v>
      </c>
      <c r="P37" s="24">
        <f>(P36+P38)/2</f>
        <v>10.25</v>
      </c>
      <c r="Q37" s="25">
        <f t="shared" ref="Q37" si="18">(Q36+Q38)/2</f>
        <v>51.45</v>
      </c>
      <c r="R37" s="36">
        <f t="shared" ref="R37" si="19">(R36+R38)/2</f>
        <v>38.299999999999997</v>
      </c>
    </row>
    <row r="38" spans="2:18">
      <c r="B38" s="35">
        <v>2075</v>
      </c>
      <c r="C38" s="15">
        <v>78564.058999999994</v>
      </c>
      <c r="D38" s="19">
        <v>37946.980000000003</v>
      </c>
      <c r="E38" s="18">
        <v>40617.078999999998</v>
      </c>
      <c r="F38" s="16">
        <v>-903</v>
      </c>
      <c r="G38" s="26">
        <v>-934</v>
      </c>
      <c r="H38" s="19">
        <v>500</v>
      </c>
      <c r="I38" s="19">
        <v>1434</v>
      </c>
      <c r="J38" s="22" t="s">
        <v>5</v>
      </c>
      <c r="K38" s="13">
        <v>-11.4</v>
      </c>
      <c r="L38" s="11" t="s">
        <v>5</v>
      </c>
      <c r="M38" s="23">
        <v>8119.3419999999996</v>
      </c>
      <c r="N38" s="19">
        <v>40427.017999999996</v>
      </c>
      <c r="O38" s="18">
        <v>30017.699000000001</v>
      </c>
      <c r="P38" s="24">
        <v>10.3</v>
      </c>
      <c r="Q38" s="25">
        <v>51.5</v>
      </c>
      <c r="R38" s="36">
        <v>38.200000000000003</v>
      </c>
    </row>
    <row r="39" spans="2:18">
      <c r="B39" s="35">
        <f>B38+5</f>
        <v>2080</v>
      </c>
      <c r="C39" s="15">
        <f>(C38+C40)/2</f>
        <v>74472.729499999987</v>
      </c>
      <c r="D39" s="19">
        <f t="shared" ref="D39" si="20">(D38+D40)/2</f>
        <v>36018.543000000005</v>
      </c>
      <c r="E39" s="18">
        <f t="shared" ref="E39" si="21">(E38+E40)/2</f>
        <v>38454.186499999996</v>
      </c>
      <c r="F39" s="16">
        <f t="shared" ref="F39" si="22">(F38+F40)/2</f>
        <v>-832.5</v>
      </c>
      <c r="G39" s="26">
        <f t="shared" ref="G39" si="23">(G38+G40)/2</f>
        <v>-863</v>
      </c>
      <c r="H39" s="19">
        <f t="shared" ref="H39" si="24">(H38+H40)/2</f>
        <v>471</v>
      </c>
      <c r="I39" s="19">
        <f t="shared" ref="I39" si="25">(I38+I40)/2</f>
        <v>1334</v>
      </c>
      <c r="J39" s="22" t="s">
        <v>5</v>
      </c>
      <c r="K39" s="13">
        <f t="shared" si="0"/>
        <v>-11.05</v>
      </c>
      <c r="L39" s="11"/>
      <c r="M39" s="23">
        <f>(M38+M40)/2</f>
        <v>7690.4369999999999</v>
      </c>
      <c r="N39" s="19">
        <f t="shared" ref="N39:O39" si="26">(N38+N40)/2</f>
        <v>38268.176999999996</v>
      </c>
      <c r="O39" s="18">
        <f t="shared" si="26"/>
        <v>28514.114999999998</v>
      </c>
      <c r="P39" s="24">
        <f>(P38+P40)/2</f>
        <v>10.3</v>
      </c>
      <c r="Q39" s="25">
        <f t="shared" ref="Q39" si="27">(Q38+Q40)/2</f>
        <v>51.4</v>
      </c>
      <c r="R39" s="36">
        <f t="shared" ref="R39" si="28">(R38+R40)/2</f>
        <v>38.299999999999997</v>
      </c>
    </row>
    <row r="40" spans="2:18">
      <c r="B40" s="35">
        <v>2085</v>
      </c>
      <c r="C40" s="15">
        <v>70381.399999999994</v>
      </c>
      <c r="D40" s="19">
        <v>34090.106</v>
      </c>
      <c r="E40" s="18">
        <v>36291.294000000002</v>
      </c>
      <c r="F40" s="16">
        <v>-762</v>
      </c>
      <c r="G40" s="26">
        <v>-792</v>
      </c>
      <c r="H40" s="19">
        <v>442</v>
      </c>
      <c r="I40" s="19">
        <v>1234</v>
      </c>
      <c r="J40" s="22" t="s">
        <v>5</v>
      </c>
      <c r="K40" s="13">
        <v>-10.7</v>
      </c>
      <c r="L40" s="11" t="s">
        <v>5</v>
      </c>
      <c r="M40" s="23">
        <v>7261.5320000000002</v>
      </c>
      <c r="N40" s="19">
        <v>36109.336000000003</v>
      </c>
      <c r="O40" s="18">
        <v>27010.530999999999</v>
      </c>
      <c r="P40" s="24">
        <v>10.3</v>
      </c>
      <c r="Q40" s="25">
        <v>51.3</v>
      </c>
      <c r="R40" s="36">
        <v>38.4</v>
      </c>
    </row>
    <row r="41" spans="2:18">
      <c r="B41" s="35">
        <f>B40+5</f>
        <v>2090</v>
      </c>
      <c r="C41" s="15">
        <f>(C40+C42)/2</f>
        <v>66753.308499999999</v>
      </c>
      <c r="D41" s="19">
        <f t="shared" ref="D41" si="29">(D40+D42)/2</f>
        <v>32320.940999999999</v>
      </c>
      <c r="E41" s="18">
        <f t="shared" ref="E41" si="30">(E40+E42)/2</f>
        <v>34432.3675</v>
      </c>
      <c r="F41" s="16">
        <f t="shared" ref="F41" si="31">(F40+F42)/2</f>
        <v>-731</v>
      </c>
      <c r="G41" s="26">
        <f t="shared" ref="G41" si="32">(G40+G42)/2</f>
        <v>-760</v>
      </c>
      <c r="H41" s="19">
        <f t="shared" ref="H41" si="33">(H40+H42)/2</f>
        <v>419.5</v>
      </c>
      <c r="I41" s="19">
        <f t="shared" ref="I41" si="34">(I40+I42)/2</f>
        <v>1179.5</v>
      </c>
      <c r="J41" s="22" t="s">
        <v>5</v>
      </c>
      <c r="K41" s="13">
        <f>(K40+K42)/2</f>
        <v>-10.85</v>
      </c>
      <c r="L41" s="11"/>
      <c r="M41" s="23">
        <f>(M40+M42)/2</f>
        <v>6856.01</v>
      </c>
      <c r="N41" s="19">
        <f t="shared" ref="N41:O41" si="35">(N40+N42)/2</f>
        <v>34310.902500000004</v>
      </c>
      <c r="O41" s="18">
        <f t="shared" si="35"/>
        <v>25586.395499999999</v>
      </c>
      <c r="P41" s="24">
        <f>(P40+P42)/2</f>
        <v>10.25</v>
      </c>
      <c r="Q41" s="25">
        <f t="shared" ref="Q41" si="36">(Q40+Q42)/2</f>
        <v>51.4</v>
      </c>
      <c r="R41" s="36">
        <f t="shared" ref="R41" si="37">(R40+R42)/2</f>
        <v>38.349999999999994</v>
      </c>
    </row>
    <row r="42" spans="2:18" ht="15.75" thickBot="1">
      <c r="B42" s="37">
        <v>2095</v>
      </c>
      <c r="C42" s="38">
        <v>63125.216999999997</v>
      </c>
      <c r="D42" s="39">
        <v>30551.776000000002</v>
      </c>
      <c r="E42" s="40">
        <v>32573.440999999999</v>
      </c>
      <c r="F42" s="41">
        <v>-700</v>
      </c>
      <c r="G42" s="42">
        <v>-728</v>
      </c>
      <c r="H42" s="39">
        <v>397</v>
      </c>
      <c r="I42" s="39">
        <v>1125</v>
      </c>
      <c r="J42" s="43" t="s">
        <v>5</v>
      </c>
      <c r="K42" s="44">
        <v>-11</v>
      </c>
      <c r="L42" s="45" t="s">
        <v>5</v>
      </c>
      <c r="M42" s="46">
        <v>6450.4880000000003</v>
      </c>
      <c r="N42" s="39">
        <v>32512.469000000001</v>
      </c>
      <c r="O42" s="40">
        <v>24162.26</v>
      </c>
      <c r="P42" s="47">
        <v>10.199999999999999</v>
      </c>
      <c r="Q42" s="48">
        <v>51.5</v>
      </c>
      <c r="R42" s="49">
        <v>38.299999999999997</v>
      </c>
    </row>
    <row r="43" spans="2:18">
      <c r="B43" s="5"/>
      <c r="C43" s="6"/>
      <c r="D43" s="6"/>
      <c r="E43" s="6"/>
      <c r="F43" s="7"/>
      <c r="G43" s="8"/>
      <c r="H43" s="8"/>
      <c r="I43" s="8"/>
      <c r="J43" s="4"/>
      <c r="K43" s="3"/>
      <c r="L43" s="4"/>
      <c r="M43" s="6"/>
      <c r="N43" s="6"/>
      <c r="O43" s="6"/>
      <c r="P43" s="3"/>
      <c r="Q43" s="3"/>
      <c r="R43" s="3"/>
    </row>
    <row r="44" spans="2:18">
      <c r="B44" s="2"/>
      <c r="C44" s="2"/>
      <c r="D44" s="2"/>
      <c r="E44" s="2"/>
      <c r="F44" s="2"/>
      <c r="G44" s="2"/>
      <c r="H44" s="2"/>
      <c r="I44" s="2"/>
      <c r="J44" s="2"/>
      <c r="K44" s="2"/>
      <c r="L44" s="2"/>
      <c r="M44" s="2"/>
      <c r="N44" s="2"/>
      <c r="O44" s="2"/>
      <c r="P44" s="9"/>
      <c r="Q44" s="9"/>
      <c r="R44" s="9"/>
    </row>
    <row r="46" spans="2:18">
      <c r="B46" s="2"/>
      <c r="C46" s="2"/>
      <c r="D46" s="2"/>
      <c r="E46" s="2"/>
      <c r="F46" s="2"/>
      <c r="G46" s="2"/>
      <c r="H46" s="2"/>
      <c r="I46" s="2"/>
      <c r="J46" s="2"/>
      <c r="K46" s="2"/>
      <c r="L46" s="2"/>
      <c r="M46" s="2"/>
      <c r="N46" s="2"/>
      <c r="O46" s="2"/>
      <c r="P46" s="9"/>
      <c r="Q46" s="9"/>
      <c r="R46" s="9"/>
    </row>
  </sheetData>
  <autoFilter ref="B3:R42" xr:uid="{8B3D6F5B-8E1D-4460-B2DA-8804B718DB15}"/>
  <mergeCells count="2">
    <mergeCell ref="P2:R2"/>
    <mergeCell ref="M2:O2"/>
  </mergeCells>
  <phoneticPr fontId="3"/>
  <conditionalFormatting sqref="C4:C42">
    <cfRule type="dataBar" priority="15">
      <dataBar>
        <cfvo type="min"/>
        <cfvo type="max"/>
        <color rgb="FF63C384"/>
      </dataBar>
      <extLst>
        <ext xmlns:x14="http://schemas.microsoft.com/office/spreadsheetml/2009/9/main" uri="{B025F937-C7B1-47D3-B67F-A62EFF666E3E}">
          <x14:id>{015B6BFA-9648-4590-BBF7-7B89B72B0134}</x14:id>
        </ext>
      </extLst>
    </cfRule>
  </conditionalFormatting>
  <conditionalFormatting sqref="D4:D42">
    <cfRule type="dataBar" priority="17">
      <dataBar>
        <cfvo type="min"/>
        <cfvo type="max"/>
        <color rgb="FF638EC6"/>
      </dataBar>
      <extLst>
        <ext xmlns:x14="http://schemas.microsoft.com/office/spreadsheetml/2009/9/main" uri="{B025F937-C7B1-47D3-B67F-A62EFF666E3E}">
          <x14:id>{7E2616DA-C289-4930-84ED-16CF8C5F5EDC}</x14:id>
        </ext>
      </extLst>
    </cfRule>
  </conditionalFormatting>
  <conditionalFormatting sqref="E4:E42">
    <cfRule type="dataBar" priority="19">
      <dataBar>
        <cfvo type="min"/>
        <cfvo type="max"/>
        <color rgb="FFFF555A"/>
      </dataBar>
      <extLst>
        <ext xmlns:x14="http://schemas.microsoft.com/office/spreadsheetml/2009/9/main" uri="{B025F937-C7B1-47D3-B67F-A62EFF666E3E}">
          <x14:id>{52A91393-90F8-4C84-BD13-AD8E9210BA76}</x14:id>
        </ext>
      </extLst>
    </cfRule>
  </conditionalFormatting>
  <conditionalFormatting sqref="F4:F42">
    <cfRule type="dataBar" priority="21">
      <dataBar>
        <cfvo type="min"/>
        <cfvo type="max"/>
        <color rgb="FF638EC6"/>
      </dataBar>
      <extLst>
        <ext xmlns:x14="http://schemas.microsoft.com/office/spreadsheetml/2009/9/main" uri="{B025F937-C7B1-47D3-B67F-A62EFF666E3E}">
          <x14:id>{F81679AE-681E-4DDA-AC26-2ADAE2BD025E}</x14:id>
        </ext>
      </extLst>
    </cfRule>
  </conditionalFormatting>
  <conditionalFormatting sqref="G4:G42">
    <cfRule type="dataBar" priority="23">
      <dataBar>
        <cfvo type="min"/>
        <cfvo type="max"/>
        <color rgb="FF638EC6"/>
      </dataBar>
      <extLst>
        <ext xmlns:x14="http://schemas.microsoft.com/office/spreadsheetml/2009/9/main" uri="{B025F937-C7B1-47D3-B67F-A62EFF666E3E}">
          <x14:id>{1ED6F0A6-E87A-49DA-A402-94380A473A01}</x14:id>
        </ext>
      </extLst>
    </cfRule>
  </conditionalFormatting>
  <conditionalFormatting sqref="H4:H42">
    <cfRule type="dataBar" priority="25">
      <dataBar>
        <cfvo type="min"/>
        <cfvo type="max"/>
        <color rgb="FF638EC6"/>
      </dataBar>
      <extLst>
        <ext xmlns:x14="http://schemas.microsoft.com/office/spreadsheetml/2009/9/main" uri="{B025F937-C7B1-47D3-B67F-A62EFF666E3E}">
          <x14:id>{8C1F016D-78A8-4CB4-860B-719BCBDE728D}</x14:id>
        </ext>
      </extLst>
    </cfRule>
  </conditionalFormatting>
  <conditionalFormatting sqref="I4:I42">
    <cfRule type="dataBar" priority="27">
      <dataBar>
        <cfvo type="min"/>
        <cfvo type="max"/>
        <color rgb="FF638EC6"/>
      </dataBar>
      <extLst>
        <ext xmlns:x14="http://schemas.microsoft.com/office/spreadsheetml/2009/9/main" uri="{B025F937-C7B1-47D3-B67F-A62EFF666E3E}">
          <x14:id>{35CEC574-1170-4704-AEF6-56DCDBC13A87}</x14:id>
        </ext>
      </extLst>
    </cfRule>
  </conditionalFormatting>
  <conditionalFormatting sqref="J4:J42">
    <cfRule type="dataBar" priority="29">
      <dataBar>
        <cfvo type="min"/>
        <cfvo type="max"/>
        <color rgb="FF638EC6"/>
      </dataBar>
      <extLst>
        <ext xmlns:x14="http://schemas.microsoft.com/office/spreadsheetml/2009/9/main" uri="{B025F937-C7B1-47D3-B67F-A62EFF666E3E}">
          <x14:id>{7FDFA0DA-4D38-48AC-B0D6-5111137F2936}</x14:id>
        </ext>
      </extLst>
    </cfRule>
  </conditionalFormatting>
  <conditionalFormatting sqref="K4:K42">
    <cfRule type="dataBar" priority="31">
      <dataBar>
        <cfvo type="min"/>
        <cfvo type="max"/>
        <color rgb="FF638EC6"/>
      </dataBar>
      <extLst>
        <ext xmlns:x14="http://schemas.microsoft.com/office/spreadsheetml/2009/9/main" uri="{B025F937-C7B1-47D3-B67F-A62EFF666E3E}">
          <x14:id>{4AA518E1-2AF9-4AAE-AD90-2BB176BDC1CD}</x14:id>
        </ext>
      </extLst>
    </cfRule>
  </conditionalFormatting>
  <conditionalFormatting sqref="L4:L42">
    <cfRule type="dataBar" priority="33">
      <dataBar>
        <cfvo type="min"/>
        <cfvo type="max"/>
        <color rgb="FF638EC6"/>
      </dataBar>
      <extLst>
        <ext xmlns:x14="http://schemas.microsoft.com/office/spreadsheetml/2009/9/main" uri="{B025F937-C7B1-47D3-B67F-A62EFF666E3E}">
          <x14:id>{0774811D-2F3C-4758-B196-09DEF7C4D231}</x14:id>
        </ext>
      </extLst>
    </cfRule>
  </conditionalFormatting>
  <conditionalFormatting sqref="M4:M42">
    <cfRule type="dataBar" priority="35">
      <dataBar>
        <cfvo type="min"/>
        <cfvo type="max"/>
        <color rgb="FF63C384"/>
      </dataBar>
      <extLst>
        <ext xmlns:x14="http://schemas.microsoft.com/office/spreadsheetml/2009/9/main" uri="{B025F937-C7B1-47D3-B67F-A62EFF666E3E}">
          <x14:id>{E3CEBCBD-E749-4632-991C-B8A026F36C5D}</x14:id>
        </ext>
      </extLst>
    </cfRule>
  </conditionalFormatting>
  <conditionalFormatting sqref="N4:N42">
    <cfRule type="dataBar" priority="37">
      <dataBar>
        <cfvo type="min"/>
        <cfvo type="max"/>
        <color rgb="FFFF555A"/>
      </dataBar>
      <extLst>
        <ext xmlns:x14="http://schemas.microsoft.com/office/spreadsheetml/2009/9/main" uri="{B025F937-C7B1-47D3-B67F-A62EFF666E3E}">
          <x14:id>{01322FA2-9256-46D4-83DE-BB6BF57B011A}</x14:id>
        </ext>
      </extLst>
    </cfRule>
  </conditionalFormatting>
  <conditionalFormatting sqref="O4:O42">
    <cfRule type="dataBar" priority="39">
      <dataBar>
        <cfvo type="min"/>
        <cfvo type="max"/>
        <color rgb="FFFFB628"/>
      </dataBar>
      <extLst>
        <ext xmlns:x14="http://schemas.microsoft.com/office/spreadsheetml/2009/9/main" uri="{B025F937-C7B1-47D3-B67F-A62EFF666E3E}">
          <x14:id>{41137636-AE57-4D7F-8B3F-337998560BAB}</x14:id>
        </ext>
      </extLst>
    </cfRule>
  </conditionalFormatting>
  <conditionalFormatting sqref="P4:R42">
    <cfRule type="colorScale" priority="41">
      <colorScale>
        <cfvo type="min"/>
        <cfvo type="percentile" val="50"/>
        <cfvo type="max"/>
        <color rgb="FF5A8AC6"/>
        <color rgb="FFFCFCFF"/>
        <color rgb="FFF8696B"/>
      </colorScale>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015B6BFA-9648-4590-BBF7-7B89B72B0134}">
            <x14:dataBar minLength="0" maxLength="100" border="1" negativeBarBorderColorSameAsPositive="0">
              <x14:cfvo type="autoMin"/>
              <x14:cfvo type="autoMax"/>
              <x14:borderColor rgb="FF63C384"/>
              <x14:negativeFillColor rgb="FFFF0000"/>
              <x14:negativeBorderColor rgb="FFFF0000"/>
              <x14:axisColor rgb="FF000000"/>
            </x14:dataBar>
          </x14:cfRule>
          <xm:sqref>C4:C42</xm:sqref>
        </x14:conditionalFormatting>
        <x14:conditionalFormatting xmlns:xm="http://schemas.microsoft.com/office/excel/2006/main">
          <x14:cfRule type="dataBar" id="{7E2616DA-C289-4930-84ED-16CF8C5F5EDC}">
            <x14:dataBar minLength="0" maxLength="100" border="1" negativeBarBorderColorSameAsPositive="0">
              <x14:cfvo type="autoMin"/>
              <x14:cfvo type="autoMax"/>
              <x14:borderColor rgb="FF638EC6"/>
              <x14:negativeFillColor rgb="FFFF0000"/>
              <x14:negativeBorderColor rgb="FFFF0000"/>
              <x14:axisColor rgb="FF000000"/>
            </x14:dataBar>
          </x14:cfRule>
          <xm:sqref>D4:D42</xm:sqref>
        </x14:conditionalFormatting>
        <x14:conditionalFormatting xmlns:xm="http://schemas.microsoft.com/office/excel/2006/main">
          <x14:cfRule type="dataBar" id="{52A91393-90F8-4C84-BD13-AD8E9210BA76}">
            <x14:dataBar minLength="0" maxLength="100" border="1" negativeBarBorderColorSameAsPositive="0">
              <x14:cfvo type="autoMin"/>
              <x14:cfvo type="autoMax"/>
              <x14:borderColor rgb="FFFF555A"/>
              <x14:negativeFillColor rgb="FFFF0000"/>
              <x14:negativeBorderColor rgb="FFFF0000"/>
              <x14:axisColor rgb="FF000000"/>
            </x14:dataBar>
          </x14:cfRule>
          <xm:sqref>E4:E42</xm:sqref>
        </x14:conditionalFormatting>
        <x14:conditionalFormatting xmlns:xm="http://schemas.microsoft.com/office/excel/2006/main">
          <x14:cfRule type="dataBar" id="{F81679AE-681E-4DDA-AC26-2ADAE2BD025E}">
            <x14:dataBar minLength="0" maxLength="100" border="1" negativeBarBorderColorSameAsPositive="0">
              <x14:cfvo type="autoMin"/>
              <x14:cfvo type="autoMax"/>
              <x14:borderColor rgb="FF638EC6"/>
              <x14:negativeFillColor rgb="FFFF0000"/>
              <x14:negativeBorderColor rgb="FFFF0000"/>
              <x14:axisColor rgb="FF000000"/>
            </x14:dataBar>
          </x14:cfRule>
          <xm:sqref>F4:F42</xm:sqref>
        </x14:conditionalFormatting>
        <x14:conditionalFormatting xmlns:xm="http://schemas.microsoft.com/office/excel/2006/main">
          <x14:cfRule type="dataBar" id="{1ED6F0A6-E87A-49DA-A402-94380A473A01}">
            <x14:dataBar minLength="0" maxLength="100" border="1" negativeBarBorderColorSameAsPositive="0">
              <x14:cfvo type="autoMin"/>
              <x14:cfvo type="autoMax"/>
              <x14:borderColor rgb="FF638EC6"/>
              <x14:negativeFillColor rgb="FFFF0000"/>
              <x14:negativeBorderColor rgb="FFFF0000"/>
              <x14:axisColor rgb="FF000000"/>
            </x14:dataBar>
          </x14:cfRule>
          <xm:sqref>G4:G42</xm:sqref>
        </x14:conditionalFormatting>
        <x14:conditionalFormatting xmlns:xm="http://schemas.microsoft.com/office/excel/2006/main">
          <x14:cfRule type="dataBar" id="{8C1F016D-78A8-4CB4-860B-719BCBDE728D}">
            <x14:dataBar minLength="0" maxLength="100" border="1" negativeBarBorderColorSameAsPositive="0">
              <x14:cfvo type="autoMin"/>
              <x14:cfvo type="autoMax"/>
              <x14:borderColor rgb="FF638EC6"/>
              <x14:negativeFillColor rgb="FFFF0000"/>
              <x14:negativeBorderColor rgb="FFFF0000"/>
              <x14:axisColor rgb="FF000000"/>
            </x14:dataBar>
          </x14:cfRule>
          <xm:sqref>H4:H42</xm:sqref>
        </x14:conditionalFormatting>
        <x14:conditionalFormatting xmlns:xm="http://schemas.microsoft.com/office/excel/2006/main">
          <x14:cfRule type="dataBar" id="{35CEC574-1170-4704-AEF6-56DCDBC13A87}">
            <x14:dataBar minLength="0" maxLength="100" border="1" negativeBarBorderColorSameAsPositive="0">
              <x14:cfvo type="autoMin"/>
              <x14:cfvo type="autoMax"/>
              <x14:borderColor rgb="FF638EC6"/>
              <x14:negativeFillColor rgb="FFFF0000"/>
              <x14:negativeBorderColor rgb="FFFF0000"/>
              <x14:axisColor rgb="FF000000"/>
            </x14:dataBar>
          </x14:cfRule>
          <xm:sqref>I4:I42</xm:sqref>
        </x14:conditionalFormatting>
        <x14:conditionalFormatting xmlns:xm="http://schemas.microsoft.com/office/excel/2006/main">
          <x14:cfRule type="dataBar" id="{7FDFA0DA-4D38-48AC-B0D6-5111137F2936}">
            <x14:dataBar minLength="0" maxLength="100" border="1" negativeBarBorderColorSameAsPositive="0">
              <x14:cfvo type="autoMin"/>
              <x14:cfvo type="autoMax"/>
              <x14:borderColor rgb="FF638EC6"/>
              <x14:negativeFillColor rgb="FFFF0000"/>
              <x14:negativeBorderColor rgb="FFFF0000"/>
              <x14:axisColor rgb="FF000000"/>
            </x14:dataBar>
          </x14:cfRule>
          <xm:sqref>J4:J42</xm:sqref>
        </x14:conditionalFormatting>
        <x14:conditionalFormatting xmlns:xm="http://schemas.microsoft.com/office/excel/2006/main">
          <x14:cfRule type="dataBar" id="{4AA518E1-2AF9-4AAE-AD90-2BB176BDC1CD}">
            <x14:dataBar minLength="0" maxLength="100" border="1" negativeBarBorderColorSameAsPositive="0">
              <x14:cfvo type="autoMin"/>
              <x14:cfvo type="autoMax"/>
              <x14:borderColor rgb="FF638EC6"/>
              <x14:negativeFillColor rgb="FFFF0000"/>
              <x14:negativeBorderColor rgb="FFFF0000"/>
              <x14:axisColor rgb="FF000000"/>
            </x14:dataBar>
          </x14:cfRule>
          <xm:sqref>K4:K42</xm:sqref>
        </x14:conditionalFormatting>
        <x14:conditionalFormatting xmlns:xm="http://schemas.microsoft.com/office/excel/2006/main">
          <x14:cfRule type="dataBar" id="{0774811D-2F3C-4758-B196-09DEF7C4D231}">
            <x14:dataBar minLength="0" maxLength="100" border="1" negativeBarBorderColorSameAsPositive="0">
              <x14:cfvo type="autoMin"/>
              <x14:cfvo type="autoMax"/>
              <x14:borderColor rgb="FF638EC6"/>
              <x14:negativeFillColor rgb="FFFF0000"/>
              <x14:negativeBorderColor rgb="FFFF0000"/>
              <x14:axisColor rgb="FF000000"/>
            </x14:dataBar>
          </x14:cfRule>
          <xm:sqref>L4:L42</xm:sqref>
        </x14:conditionalFormatting>
        <x14:conditionalFormatting xmlns:xm="http://schemas.microsoft.com/office/excel/2006/main">
          <x14:cfRule type="dataBar" id="{E3CEBCBD-E749-4632-991C-B8A026F36C5D}">
            <x14:dataBar minLength="0" maxLength="100" border="1" negativeBarBorderColorSameAsPositive="0">
              <x14:cfvo type="autoMin"/>
              <x14:cfvo type="autoMax"/>
              <x14:borderColor rgb="FF63C384"/>
              <x14:negativeFillColor rgb="FFFF0000"/>
              <x14:negativeBorderColor rgb="FFFF0000"/>
              <x14:axisColor rgb="FF000000"/>
            </x14:dataBar>
          </x14:cfRule>
          <xm:sqref>M4:M42</xm:sqref>
        </x14:conditionalFormatting>
        <x14:conditionalFormatting xmlns:xm="http://schemas.microsoft.com/office/excel/2006/main">
          <x14:cfRule type="dataBar" id="{01322FA2-9256-46D4-83DE-BB6BF57B011A}">
            <x14:dataBar minLength="0" maxLength="100" border="1" negativeBarBorderColorSameAsPositive="0">
              <x14:cfvo type="autoMin"/>
              <x14:cfvo type="autoMax"/>
              <x14:borderColor rgb="FFFF555A"/>
              <x14:negativeFillColor rgb="FFFF0000"/>
              <x14:negativeBorderColor rgb="FFFF0000"/>
              <x14:axisColor rgb="FF000000"/>
            </x14:dataBar>
          </x14:cfRule>
          <xm:sqref>N4:N42</xm:sqref>
        </x14:conditionalFormatting>
        <x14:conditionalFormatting xmlns:xm="http://schemas.microsoft.com/office/excel/2006/main">
          <x14:cfRule type="dataBar" id="{41137636-AE57-4D7F-8B3F-337998560BAB}">
            <x14:dataBar minLength="0" maxLength="100" border="1" negativeBarBorderColorSameAsPositive="0">
              <x14:cfvo type="autoMin"/>
              <x14:cfvo type="autoMax"/>
              <x14:borderColor rgb="FFFFB628"/>
              <x14:negativeFillColor rgb="FFFF0000"/>
              <x14:negativeBorderColor rgb="FFFF0000"/>
              <x14:axisColor rgb="FF000000"/>
            </x14:dataBar>
          </x14:cfRule>
          <xm:sqref>O4:O42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2009E-DCEB-4BAF-B853-FE84E5B91207}">
  <dimension ref="B2:D9"/>
  <sheetViews>
    <sheetView workbookViewId="0"/>
  </sheetViews>
  <sheetFormatPr defaultRowHeight="15"/>
  <cols>
    <col min="1" max="1" width="3.75" style="1" customWidth="1"/>
    <col min="2" max="2" width="9" style="1"/>
    <col min="3" max="3" width="11" style="1" bestFit="1" customWidth="1"/>
    <col min="4" max="4" width="58.75" style="1" bestFit="1" customWidth="1"/>
    <col min="5" max="16384" width="9" style="1"/>
  </cols>
  <sheetData>
    <row r="2" spans="2:4" ht="66.75" customHeight="1" thickBot="1">
      <c r="B2" s="84" t="s">
        <v>28</v>
      </c>
      <c r="C2" s="85"/>
      <c r="D2" s="85"/>
    </row>
    <row r="3" spans="2:4">
      <c r="B3" s="86" t="s">
        <v>20</v>
      </c>
      <c r="C3" s="89" t="s">
        <v>21</v>
      </c>
      <c r="D3" s="74" t="s">
        <v>29</v>
      </c>
    </row>
    <row r="4" spans="2:4">
      <c r="B4" s="87"/>
      <c r="C4" s="90"/>
      <c r="D4" s="75" t="s">
        <v>30</v>
      </c>
    </row>
    <row r="5" spans="2:4">
      <c r="B5" s="87"/>
      <c r="C5" s="90" t="s">
        <v>22</v>
      </c>
      <c r="D5" s="76" t="s">
        <v>32</v>
      </c>
    </row>
    <row r="6" spans="2:4" ht="15.75" thickBot="1">
      <c r="B6" s="88"/>
      <c r="C6" s="91"/>
      <c r="D6" s="79" t="s">
        <v>31</v>
      </c>
    </row>
    <row r="7" spans="2:4" ht="45">
      <c r="B7" s="92" t="s">
        <v>23</v>
      </c>
      <c r="C7" s="94" t="s">
        <v>24</v>
      </c>
      <c r="D7" s="78" t="s">
        <v>25</v>
      </c>
    </row>
    <row r="8" spans="2:4">
      <c r="B8" s="93"/>
      <c r="C8" s="95"/>
      <c r="D8" s="80" t="s">
        <v>26</v>
      </c>
    </row>
    <row r="9" spans="2:4" ht="15.75" thickBot="1">
      <c r="B9" s="88"/>
      <c r="C9" s="77" t="s">
        <v>27</v>
      </c>
      <c r="D9" s="81" t="s">
        <v>33</v>
      </c>
    </row>
  </sheetData>
  <mergeCells count="6">
    <mergeCell ref="B2:D2"/>
    <mergeCell ref="B3:B6"/>
    <mergeCell ref="C3:C4"/>
    <mergeCell ref="C5:C6"/>
    <mergeCell ref="B7:B9"/>
    <mergeCell ref="C7:C8"/>
  </mergeCells>
  <phoneticPr fontId="3"/>
  <hyperlinks>
    <hyperlink ref="D8" r:id="rId1" xr:uid="{AFAD2691-5D66-44D6-8315-A3FFD23B4DE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総人口推移グラフ</vt:lpstr>
      <vt:lpstr>年齢3区分別構成比の推移グラフ</vt:lpstr>
      <vt:lpstr>元データ</vt:lpstr>
      <vt:lpstr>出典・規約</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2019-03-06T06:54:25Z</dcterms:created>
  <dcterms:modified xsi:type="dcterms:W3CDTF">2019-03-13T12:55:18Z</dcterms:modified>
</cp:coreProperties>
</file>